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uo MORI\Desktop\"/>
    </mc:Choice>
  </mc:AlternateContent>
  <xr:revisionPtr revIDLastSave="0" documentId="13_ncr:1_{F7D55222-D079-4757-9E94-1903202B8620}" xr6:coauthVersionLast="40" xr6:coauthVersionMax="40" xr10:uidLastSave="{00000000-0000-0000-0000-000000000000}"/>
  <bookViews>
    <workbookView xWindow="0" yWindow="0" windowWidth="28770" windowHeight="12870" firstSheet="1" activeTab="3" xr2:uid="{EF56E1BC-4D10-49B5-A478-2AA6156389C0}"/>
  </bookViews>
  <sheets>
    <sheet name="メモ" sheetId="3" r:id="rId1"/>
    <sheet name="オリジナル2003-2012ＱＥＳ調査　QES2015No82" sheetId="1" r:id="rId2"/>
    <sheet name="分布　20180918JSQC20181107関西大学大会" sheetId="2" r:id="rId3"/>
    <sheet name="Eng 分布　20180918JSQC20181107)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8" i="4" l="1"/>
  <c r="N197" i="4"/>
  <c r="N196" i="4"/>
  <c r="N195" i="4"/>
  <c r="N190" i="4"/>
  <c r="N189" i="4"/>
  <c r="N188" i="4"/>
  <c r="N187" i="4"/>
  <c r="N186" i="4"/>
  <c r="N185" i="4"/>
  <c r="N184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1" i="4"/>
  <c r="N160" i="4"/>
  <c r="N159" i="4"/>
  <c r="N158" i="4"/>
  <c r="N157" i="4"/>
  <c r="N156" i="4"/>
  <c r="N155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49" i="4"/>
  <c r="N48" i="4"/>
  <c r="N47" i="4"/>
  <c r="N46" i="4"/>
  <c r="N45" i="4"/>
  <c r="N44" i="4"/>
  <c r="N43" i="4"/>
  <c r="N42" i="4"/>
  <c r="AB40" i="4"/>
  <c r="N41" i="4"/>
  <c r="AB39" i="4"/>
  <c r="N40" i="4"/>
  <c r="N39" i="4"/>
  <c r="N38" i="4"/>
  <c r="N37" i="4"/>
  <c r="N36" i="4"/>
  <c r="N35" i="4"/>
  <c r="N34" i="4"/>
  <c r="N33" i="4"/>
  <c r="N32" i="4"/>
  <c r="N31" i="4"/>
  <c r="N30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189" i="2" l="1"/>
  <c r="N188" i="2"/>
  <c r="N187" i="2"/>
  <c r="N186" i="2"/>
  <c r="N182" i="2"/>
  <c r="N181" i="2"/>
  <c r="N180" i="2"/>
  <c r="N179" i="2"/>
  <c r="N178" i="2"/>
  <c r="N177" i="2"/>
  <c r="N176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5" i="2"/>
  <c r="N154" i="2"/>
  <c r="N153" i="2"/>
  <c r="N152" i="2"/>
  <c r="N151" i="2"/>
  <c r="N150" i="2"/>
  <c r="N149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47" i="2"/>
  <c r="N46" i="2"/>
  <c r="N45" i="2"/>
  <c r="N44" i="2"/>
  <c r="N43" i="2"/>
  <c r="N42" i="2"/>
  <c r="N41" i="2"/>
  <c r="N40" i="2"/>
  <c r="AB39" i="2"/>
  <c r="N39" i="2"/>
  <c r="AB38" i="2"/>
  <c r="N38" i="2"/>
  <c r="N37" i="2"/>
  <c r="N36" i="2"/>
  <c r="N35" i="2"/>
  <c r="N34" i="2"/>
  <c r="N33" i="2"/>
  <c r="N32" i="2"/>
  <c r="N31" i="2"/>
  <c r="N30" i="2"/>
  <c r="N29" i="2"/>
  <c r="N28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0" i="1"/>
  <c r="L9" i="1"/>
  <c r="L8" i="1"/>
  <c r="L7" i="1"/>
  <c r="L6" i="1"/>
  <c r="L4" i="1"/>
</calcChain>
</file>

<file path=xl/sharedStrings.xml><?xml version="1.0" encoding="utf-8"?>
<sst xmlns="http://schemas.openxmlformats.org/spreadsheetml/2006/main" count="2845" uniqueCount="643">
  <si>
    <t>全体</t>
    <rPh sb="0" eb="2">
      <t>ゼンタイ</t>
    </rPh>
    <phoneticPr fontId="2"/>
  </si>
  <si>
    <t>ＯＡ内</t>
    <rPh sb="2" eb="3">
      <t>ナイ</t>
    </rPh>
    <phoneticPr fontId="2"/>
  </si>
  <si>
    <t>a</t>
    <phoneticPr fontId="2"/>
  </si>
  <si>
    <t>b</t>
    <phoneticPr fontId="2"/>
  </si>
  <si>
    <t>外に出た</t>
    <rPh sb="0" eb="1">
      <t>ソト</t>
    </rPh>
    <rPh sb="2" eb="3">
      <t>デ</t>
    </rPh>
    <phoneticPr fontId="2"/>
  </si>
  <si>
    <t>内だった</t>
    <rPh sb="0" eb="1">
      <t>ウチ</t>
    </rPh>
    <phoneticPr fontId="2"/>
  </si>
  <si>
    <t>ＱＥＳ</t>
    <phoneticPr fontId="2"/>
  </si>
  <si>
    <t>Ｎｏ</t>
    <phoneticPr fontId="2"/>
  </si>
  <si>
    <t>実施者</t>
    <rPh sb="0" eb="3">
      <t>ジッシシャ</t>
    </rPh>
    <phoneticPr fontId="2"/>
  </si>
  <si>
    <t>名前</t>
    <rPh sb="0" eb="2">
      <t>ナマエ</t>
    </rPh>
    <phoneticPr fontId="2"/>
  </si>
  <si>
    <t>ＯＡ</t>
    <phoneticPr fontId="2"/>
  </si>
  <si>
    <t>解析</t>
    <rPh sb="0" eb="2">
      <t>カイセキ</t>
    </rPh>
    <phoneticPr fontId="2"/>
  </si>
  <si>
    <t>ＳＮ最良</t>
    <rPh sb="2" eb="4">
      <t>サイリョウ</t>
    </rPh>
    <phoneticPr fontId="2"/>
  </si>
  <si>
    <t>ＳＮ最適</t>
    <rPh sb="2" eb="4">
      <t>サイテキ</t>
    </rPh>
    <phoneticPr fontId="2"/>
  </si>
  <si>
    <t>b-a</t>
    <phoneticPr fontId="2"/>
  </si>
  <si>
    <t>a＞b順番</t>
    <rPh sb="3" eb="5">
      <t>ジュンバン</t>
    </rPh>
    <phoneticPr fontId="2"/>
  </si>
  <si>
    <t>キャノン</t>
    <phoneticPr fontId="2"/>
  </si>
  <si>
    <t>搬送後処理</t>
    <rPh sb="0" eb="2">
      <t>ハンソウ</t>
    </rPh>
    <rPh sb="2" eb="3">
      <t>アト</t>
    </rPh>
    <rPh sb="3" eb="5">
      <t>ショリ</t>
    </rPh>
    <phoneticPr fontId="2"/>
  </si>
  <si>
    <t>Ｌ18</t>
    <phoneticPr fontId="2"/>
  </si>
  <si>
    <t>裏写り</t>
    <rPh sb="0" eb="1">
      <t>ウラ</t>
    </rPh>
    <rPh sb="1" eb="2">
      <t>ウツ</t>
    </rPh>
    <phoneticPr fontId="2"/>
  </si>
  <si>
    <t>望小</t>
    <rPh sb="0" eb="1">
      <t>ボウ</t>
    </rPh>
    <rPh sb="1" eb="2">
      <t>ショウ</t>
    </rPh>
    <phoneticPr fontId="2"/>
  </si>
  <si>
    <t>搬送</t>
    <rPh sb="0" eb="2">
      <t>ハンソウ</t>
    </rPh>
    <phoneticPr fontId="2"/>
  </si>
  <si>
    <t>望目</t>
    <rPh sb="0" eb="1">
      <t>ボウ</t>
    </rPh>
    <rPh sb="1" eb="2">
      <t>モク</t>
    </rPh>
    <phoneticPr fontId="2"/>
  </si>
  <si>
    <t>搬送ＣＳＴ</t>
    <rPh sb="0" eb="2">
      <t>ハンソウ</t>
    </rPh>
    <phoneticPr fontId="2"/>
  </si>
  <si>
    <t>標準ＳＮ</t>
    <rPh sb="0" eb="2">
      <t>ヒョウジュン</t>
    </rPh>
    <phoneticPr fontId="2"/>
  </si>
  <si>
    <t>＊</t>
    <phoneticPr fontId="2"/>
  </si>
  <si>
    <t>サンアロイ</t>
    <phoneticPr fontId="2"/>
  </si>
  <si>
    <t>金属穴加工</t>
    <rPh sb="0" eb="2">
      <t>キンゾク</t>
    </rPh>
    <rPh sb="2" eb="3">
      <t>アナ</t>
    </rPh>
    <rPh sb="3" eb="5">
      <t>カコウ</t>
    </rPh>
    <phoneticPr fontId="2"/>
  </si>
  <si>
    <t>Ｌ１８</t>
    <phoneticPr fontId="2"/>
  </si>
  <si>
    <t>穴加工</t>
    <rPh sb="0" eb="1">
      <t>アナ</t>
    </rPh>
    <rPh sb="1" eb="3">
      <t>カコウ</t>
    </rPh>
    <phoneticPr fontId="2"/>
  </si>
  <si>
    <t>富山高専</t>
    <rPh sb="0" eb="2">
      <t>トヤマ</t>
    </rPh>
    <rPh sb="2" eb="4">
      <t>コウセン</t>
    </rPh>
    <phoneticPr fontId="2"/>
  </si>
  <si>
    <t>発光体</t>
    <rPh sb="0" eb="3">
      <t>ハッコウタイ</t>
    </rPh>
    <phoneticPr fontId="2"/>
  </si>
  <si>
    <t>発光</t>
    <rPh sb="0" eb="2">
      <t>ハッコウ</t>
    </rPh>
    <phoneticPr fontId="2"/>
  </si>
  <si>
    <t>動特性</t>
    <rPh sb="0" eb="3">
      <t>ドウトクセイ</t>
    </rPh>
    <phoneticPr fontId="2"/>
  </si>
  <si>
    <t>コニカ</t>
    <phoneticPr fontId="2"/>
  </si>
  <si>
    <t>塑性加工</t>
    <rPh sb="0" eb="2">
      <t>ソセイ</t>
    </rPh>
    <rPh sb="2" eb="4">
      <t>カコウ</t>
    </rPh>
    <phoneticPr fontId="2"/>
  </si>
  <si>
    <t>光透過</t>
    <rPh sb="0" eb="1">
      <t>ヒカリ</t>
    </rPh>
    <rPh sb="1" eb="3">
      <t>トウカ</t>
    </rPh>
    <phoneticPr fontId="2"/>
  </si>
  <si>
    <t>排紙搬送</t>
    <rPh sb="0" eb="2">
      <t>ハイシ</t>
    </rPh>
    <rPh sb="2" eb="4">
      <t>ハンソウ</t>
    </rPh>
    <phoneticPr fontId="2"/>
  </si>
  <si>
    <t>ブラスト</t>
    <phoneticPr fontId="2"/>
  </si>
  <si>
    <t>岩手大学</t>
    <rPh sb="0" eb="2">
      <t>イワテ</t>
    </rPh>
    <rPh sb="2" eb="4">
      <t>ダイガク</t>
    </rPh>
    <phoneticPr fontId="2"/>
  </si>
  <si>
    <t>プレス</t>
    <phoneticPr fontId="2"/>
  </si>
  <si>
    <t>流体変換</t>
    <rPh sb="0" eb="2">
      <t>リュウタイ</t>
    </rPh>
    <rPh sb="2" eb="4">
      <t>ヘンカン</t>
    </rPh>
    <phoneticPr fontId="2"/>
  </si>
  <si>
    <t>流体</t>
    <rPh sb="0" eb="2">
      <t>リュウタイ</t>
    </rPh>
    <phoneticPr fontId="2"/>
  </si>
  <si>
    <t>前処理</t>
    <rPh sb="0" eb="3">
      <t>マエショリ</t>
    </rPh>
    <phoneticPr fontId="2"/>
  </si>
  <si>
    <t>計測</t>
    <rPh sb="0" eb="2">
      <t>ケイソク</t>
    </rPh>
    <phoneticPr fontId="2"/>
  </si>
  <si>
    <t>東亜合成</t>
    <rPh sb="0" eb="2">
      <t>トウア</t>
    </rPh>
    <rPh sb="2" eb="4">
      <t>ゴウセイ</t>
    </rPh>
    <phoneticPr fontId="2"/>
  </si>
  <si>
    <t>塗料</t>
    <rPh sb="0" eb="2">
      <t>トリョウ</t>
    </rPh>
    <phoneticPr fontId="2"/>
  </si>
  <si>
    <t>有害物</t>
    <rPh sb="0" eb="2">
      <t>ユウガイ</t>
    </rPh>
    <rPh sb="2" eb="3">
      <t>ブツ</t>
    </rPh>
    <phoneticPr fontId="2"/>
  </si>
  <si>
    <t>丸山</t>
    <rPh sb="0" eb="2">
      <t>マルヤマ</t>
    </rPh>
    <phoneticPr fontId="2"/>
  </si>
  <si>
    <t>ポンプ</t>
    <phoneticPr fontId="2"/>
  </si>
  <si>
    <t>排水量</t>
    <rPh sb="0" eb="2">
      <t>ハイスイ</t>
    </rPh>
    <rPh sb="2" eb="3">
      <t>リョウ</t>
    </rPh>
    <phoneticPr fontId="2"/>
  </si>
  <si>
    <t>リコー</t>
    <phoneticPr fontId="2"/>
  </si>
  <si>
    <t>塗装</t>
    <rPh sb="0" eb="2">
      <t>トソウ</t>
    </rPh>
    <phoneticPr fontId="2"/>
  </si>
  <si>
    <t>膜厚</t>
    <rPh sb="0" eb="1">
      <t>マク</t>
    </rPh>
    <rPh sb="1" eb="2">
      <t>アツ</t>
    </rPh>
    <phoneticPr fontId="2"/>
  </si>
  <si>
    <t>マツダ</t>
    <phoneticPr fontId="2"/>
  </si>
  <si>
    <t>溶接</t>
    <rPh sb="0" eb="2">
      <t>ヨウセツ</t>
    </rPh>
    <phoneticPr fontId="2"/>
  </si>
  <si>
    <t>電流</t>
    <rPh sb="0" eb="2">
      <t>デンリュウ</t>
    </rPh>
    <phoneticPr fontId="2"/>
  </si>
  <si>
    <t>*</t>
    <phoneticPr fontId="2"/>
  </si>
  <si>
    <t>三菱</t>
    <rPh sb="0" eb="2">
      <t>ミツビシ</t>
    </rPh>
    <phoneticPr fontId="2"/>
  </si>
  <si>
    <t>制御</t>
    <rPh sb="0" eb="2">
      <t>セイギョ</t>
    </rPh>
    <phoneticPr fontId="2"/>
  </si>
  <si>
    <t>信号</t>
    <rPh sb="0" eb="2">
      <t>シンゴウ</t>
    </rPh>
    <phoneticPr fontId="2"/>
  </si>
  <si>
    <t>静岡</t>
    <rPh sb="0" eb="2">
      <t>シズオカ</t>
    </rPh>
    <phoneticPr fontId="2"/>
  </si>
  <si>
    <t>接着</t>
    <rPh sb="0" eb="2">
      <t>セッチャク</t>
    </rPh>
    <phoneticPr fontId="2"/>
  </si>
  <si>
    <t>強度</t>
    <rPh sb="0" eb="2">
      <t>キョウド</t>
    </rPh>
    <phoneticPr fontId="2"/>
  </si>
  <si>
    <t>粉末</t>
    <rPh sb="0" eb="2">
      <t>フンマツ</t>
    </rPh>
    <phoneticPr fontId="2"/>
  </si>
  <si>
    <t>反応</t>
    <rPh sb="0" eb="2">
      <t>ハンノウ</t>
    </rPh>
    <phoneticPr fontId="2"/>
  </si>
  <si>
    <t>紙搬送</t>
    <rPh sb="0" eb="1">
      <t>カミ</t>
    </rPh>
    <rPh sb="1" eb="3">
      <t>ハンソウ</t>
    </rPh>
    <phoneticPr fontId="2"/>
  </si>
  <si>
    <t>群馬</t>
    <rPh sb="0" eb="2">
      <t>グンマ</t>
    </rPh>
    <phoneticPr fontId="2"/>
  </si>
  <si>
    <t>樹脂成形</t>
    <rPh sb="0" eb="2">
      <t>ジュシ</t>
    </rPh>
    <rPh sb="2" eb="4">
      <t>セイケイ</t>
    </rPh>
    <phoneticPr fontId="2"/>
  </si>
  <si>
    <t>成形</t>
    <rPh sb="0" eb="2">
      <t>セイケイ</t>
    </rPh>
    <phoneticPr fontId="2"/>
  </si>
  <si>
    <t>組み立て</t>
    <rPh sb="0" eb="1">
      <t>ク</t>
    </rPh>
    <rPh sb="2" eb="3">
      <t>タ</t>
    </rPh>
    <phoneticPr fontId="2"/>
  </si>
  <si>
    <t>精度</t>
    <rPh sb="0" eb="2">
      <t>セイド</t>
    </rPh>
    <phoneticPr fontId="2"/>
  </si>
  <si>
    <t>アルプス</t>
    <phoneticPr fontId="2"/>
  </si>
  <si>
    <t>ブラケット</t>
    <phoneticPr fontId="2"/>
  </si>
  <si>
    <t>試験器具</t>
    <rPh sb="0" eb="2">
      <t>シケン</t>
    </rPh>
    <rPh sb="2" eb="4">
      <t>キグ</t>
    </rPh>
    <phoneticPr fontId="2"/>
  </si>
  <si>
    <t>発光体</t>
    <rPh sb="0" eb="2">
      <t>ハッコウ</t>
    </rPh>
    <rPh sb="2" eb="3">
      <t>タイ</t>
    </rPh>
    <phoneticPr fontId="2"/>
  </si>
  <si>
    <t>接合</t>
    <rPh sb="0" eb="2">
      <t>セツゴウ</t>
    </rPh>
    <phoneticPr fontId="2"/>
  </si>
  <si>
    <t>エポキシ接合</t>
    <rPh sb="4" eb="6">
      <t>セツゴウ</t>
    </rPh>
    <phoneticPr fontId="2"/>
  </si>
  <si>
    <t>配合</t>
    <rPh sb="0" eb="2">
      <t>ハイゴウ</t>
    </rPh>
    <phoneticPr fontId="2"/>
  </si>
  <si>
    <t>ワイパー</t>
    <phoneticPr fontId="2"/>
  </si>
  <si>
    <t>アイシン</t>
    <phoneticPr fontId="2"/>
  </si>
  <si>
    <t>コンプレッサ</t>
    <phoneticPr fontId="2"/>
  </si>
  <si>
    <t>半導体</t>
    <rPh sb="0" eb="3">
      <t>ハンドウタイ</t>
    </rPh>
    <phoneticPr fontId="2"/>
  </si>
  <si>
    <t>樹脂</t>
    <rPh sb="0" eb="2">
      <t>ジュシ</t>
    </rPh>
    <phoneticPr fontId="2"/>
  </si>
  <si>
    <t>群馬センター</t>
    <rPh sb="0" eb="2">
      <t>グンマ</t>
    </rPh>
    <phoneticPr fontId="2"/>
  </si>
  <si>
    <t>市光</t>
    <rPh sb="0" eb="1">
      <t>イチ</t>
    </rPh>
    <rPh sb="1" eb="2">
      <t>ヒカリ</t>
    </rPh>
    <phoneticPr fontId="2"/>
  </si>
  <si>
    <t>中国</t>
    <rPh sb="0" eb="2">
      <t>チュウゴク</t>
    </rPh>
    <phoneticPr fontId="2"/>
  </si>
  <si>
    <t>Ｌ36</t>
    <phoneticPr fontId="2"/>
  </si>
  <si>
    <t>動特性</t>
    <rPh sb="0" eb="1">
      <t>ドウ</t>
    </rPh>
    <rPh sb="1" eb="3">
      <t>トクセイ</t>
    </rPh>
    <phoneticPr fontId="2"/>
  </si>
  <si>
    <t>アルパイン</t>
    <phoneticPr fontId="2"/>
  </si>
  <si>
    <t>測定</t>
    <rPh sb="0" eb="2">
      <t>ソクテイ</t>
    </rPh>
    <phoneticPr fontId="2"/>
  </si>
  <si>
    <t>機械</t>
    <rPh sb="0" eb="2">
      <t>キカイ</t>
    </rPh>
    <phoneticPr fontId="2"/>
  </si>
  <si>
    <t>速度</t>
    <rPh sb="0" eb="2">
      <t>ソクド</t>
    </rPh>
    <phoneticPr fontId="2"/>
  </si>
  <si>
    <t>鹿児島</t>
    <rPh sb="0" eb="3">
      <t>カゴシマ</t>
    </rPh>
    <phoneticPr fontId="2"/>
  </si>
  <si>
    <t>レーザ</t>
    <phoneticPr fontId="2"/>
  </si>
  <si>
    <t>溶解</t>
    <rPh sb="0" eb="2">
      <t>ヨウカイ</t>
    </rPh>
    <phoneticPr fontId="2"/>
  </si>
  <si>
    <t>排水処理</t>
    <rPh sb="0" eb="2">
      <t>ハイスイ</t>
    </rPh>
    <rPh sb="2" eb="4">
      <t>ショリ</t>
    </rPh>
    <phoneticPr fontId="2"/>
  </si>
  <si>
    <t>沈降</t>
    <rPh sb="0" eb="2">
      <t>チンコウ</t>
    </rPh>
    <phoneticPr fontId="2"/>
  </si>
  <si>
    <t>ＣＡＤ成形</t>
    <rPh sb="3" eb="5">
      <t>セイケイ</t>
    </rPh>
    <phoneticPr fontId="2"/>
  </si>
  <si>
    <t>積水</t>
    <rPh sb="0" eb="2">
      <t>セキスイ</t>
    </rPh>
    <phoneticPr fontId="2"/>
  </si>
  <si>
    <t>樹脂スクリュー</t>
    <rPh sb="0" eb="2">
      <t>ジュシ</t>
    </rPh>
    <phoneticPr fontId="2"/>
  </si>
  <si>
    <t>超音波接合</t>
    <rPh sb="0" eb="3">
      <t>チョウオンパ</t>
    </rPh>
    <rPh sb="3" eb="5">
      <t>セツゴウ</t>
    </rPh>
    <phoneticPr fontId="2"/>
  </si>
  <si>
    <t>半田</t>
    <rPh sb="0" eb="2">
      <t>ハンダ</t>
    </rPh>
    <phoneticPr fontId="2"/>
  </si>
  <si>
    <t>抵抗</t>
    <rPh sb="0" eb="2">
      <t>テイコウ</t>
    </rPh>
    <phoneticPr fontId="2"/>
  </si>
  <si>
    <t>エポキシ</t>
    <phoneticPr fontId="2"/>
  </si>
  <si>
    <t>ニコン</t>
    <phoneticPr fontId="2"/>
  </si>
  <si>
    <t>ＵＶ硬化</t>
    <rPh sb="2" eb="4">
      <t>コウカ</t>
    </rPh>
    <phoneticPr fontId="2"/>
  </si>
  <si>
    <t>ダイボンド</t>
    <phoneticPr fontId="2"/>
  </si>
  <si>
    <t>フジノン</t>
    <phoneticPr fontId="2"/>
  </si>
  <si>
    <t>ＣＡＥ移動</t>
    <rPh sb="3" eb="5">
      <t>イドウ</t>
    </rPh>
    <phoneticPr fontId="2"/>
  </si>
  <si>
    <t>精度向上</t>
    <rPh sb="0" eb="2">
      <t>セイド</t>
    </rPh>
    <rPh sb="2" eb="4">
      <t>コウジョウ</t>
    </rPh>
    <phoneticPr fontId="2"/>
  </si>
  <si>
    <t>鹿児島高専</t>
    <rPh sb="0" eb="3">
      <t>カゴシマ</t>
    </rPh>
    <rPh sb="3" eb="5">
      <t>コウセン</t>
    </rPh>
    <phoneticPr fontId="2"/>
  </si>
  <si>
    <t>水コプター</t>
    <rPh sb="0" eb="1">
      <t>ミズ</t>
    </rPh>
    <phoneticPr fontId="2"/>
  </si>
  <si>
    <t>花王</t>
    <rPh sb="0" eb="2">
      <t>カオウ</t>
    </rPh>
    <phoneticPr fontId="2"/>
  </si>
  <si>
    <t>均一化</t>
    <rPh sb="0" eb="3">
      <t>キンイツカ</t>
    </rPh>
    <phoneticPr fontId="2"/>
  </si>
  <si>
    <t>防水</t>
    <rPh sb="0" eb="2">
      <t>ボウスイ</t>
    </rPh>
    <phoneticPr fontId="2"/>
  </si>
  <si>
    <r>
      <t>（Ｅ）</t>
    </r>
    <r>
      <rPr>
        <vertAlign val="superscript"/>
        <sz val="11"/>
        <color theme="1"/>
        <rFont val="游ゴシック"/>
        <family val="3"/>
        <charset val="128"/>
        <scheme val="minor"/>
      </rPr>
      <t>0.5、2/3？？</t>
    </r>
    <phoneticPr fontId="2"/>
  </si>
  <si>
    <t>冷却</t>
    <rPh sb="0" eb="2">
      <t>レイキャク</t>
    </rPh>
    <phoneticPr fontId="2"/>
  </si>
  <si>
    <t>風速</t>
    <rPh sb="0" eb="2">
      <t>フウソク</t>
    </rPh>
    <phoneticPr fontId="2"/>
  </si>
  <si>
    <t>リョービ</t>
    <phoneticPr fontId="2"/>
  </si>
  <si>
    <t>加工</t>
    <rPh sb="0" eb="2">
      <t>カコウ</t>
    </rPh>
    <phoneticPr fontId="2"/>
  </si>
  <si>
    <t>重量-電力</t>
    <rPh sb="0" eb="2">
      <t>ジュウリョウ</t>
    </rPh>
    <rPh sb="3" eb="5">
      <t>デンリョク</t>
    </rPh>
    <phoneticPr fontId="2"/>
  </si>
  <si>
    <t>金属加工</t>
    <rPh sb="0" eb="2">
      <t>キンゾク</t>
    </rPh>
    <rPh sb="2" eb="4">
      <t>カコウ</t>
    </rPh>
    <phoneticPr fontId="2"/>
  </si>
  <si>
    <t>切削</t>
    <rPh sb="0" eb="2">
      <t>セッサク</t>
    </rPh>
    <phoneticPr fontId="2"/>
  </si>
  <si>
    <t>光接着</t>
    <rPh sb="0" eb="1">
      <t>ヒカリ</t>
    </rPh>
    <rPh sb="1" eb="3">
      <t>セッチャク</t>
    </rPh>
    <phoneticPr fontId="2"/>
  </si>
  <si>
    <t>標準ＳＮ比</t>
    <rPh sb="0" eb="2">
      <t>ヒョウジュン</t>
    </rPh>
    <rPh sb="4" eb="5">
      <t>ヒ</t>
    </rPh>
    <phoneticPr fontId="2"/>
  </si>
  <si>
    <t>鋳造</t>
    <rPh sb="0" eb="2">
      <t>チュウゾウ</t>
    </rPh>
    <phoneticPr fontId="2"/>
  </si>
  <si>
    <t>荷重</t>
    <rPh sb="0" eb="2">
      <t>カジュウ</t>
    </rPh>
    <phoneticPr fontId="2"/>
  </si>
  <si>
    <t>ＮＥＣ</t>
    <phoneticPr fontId="2"/>
  </si>
  <si>
    <t>コンデンサー</t>
    <phoneticPr fontId="2"/>
  </si>
  <si>
    <t>耐圧</t>
    <rPh sb="0" eb="2">
      <t>タイアツ</t>
    </rPh>
    <phoneticPr fontId="2"/>
  </si>
  <si>
    <t>アイメタル</t>
    <phoneticPr fontId="2"/>
  </si>
  <si>
    <t>均質</t>
    <rPh sb="0" eb="2">
      <t>キンシツ</t>
    </rPh>
    <phoneticPr fontId="2"/>
  </si>
  <si>
    <t>変色</t>
    <rPh sb="0" eb="2">
      <t>ヘンショク</t>
    </rPh>
    <phoneticPr fontId="2"/>
  </si>
  <si>
    <t>標準ＳＮ比比</t>
    <rPh sb="0" eb="2">
      <t>ヒョウジュン</t>
    </rPh>
    <rPh sb="4" eb="5">
      <t>ヒ</t>
    </rPh>
    <rPh sb="5" eb="6">
      <t>ヒ</t>
    </rPh>
    <phoneticPr fontId="2"/>
  </si>
  <si>
    <t>帯電気</t>
    <rPh sb="0" eb="1">
      <t>タイ</t>
    </rPh>
    <rPh sb="1" eb="3">
      <t>デンキ</t>
    </rPh>
    <phoneticPr fontId="2"/>
  </si>
  <si>
    <t>電子写真</t>
    <rPh sb="0" eb="2">
      <t>デンシ</t>
    </rPh>
    <rPh sb="2" eb="4">
      <t>シャシン</t>
    </rPh>
    <phoneticPr fontId="2"/>
  </si>
  <si>
    <t>Ｌ9</t>
    <phoneticPr fontId="2"/>
  </si>
  <si>
    <t>帯電</t>
    <rPh sb="0" eb="2">
      <t>タイデン</t>
    </rPh>
    <phoneticPr fontId="2"/>
  </si>
  <si>
    <t>小型減速</t>
    <rPh sb="0" eb="2">
      <t>コガタ</t>
    </rPh>
    <rPh sb="2" eb="4">
      <t>ゲンソク</t>
    </rPh>
    <phoneticPr fontId="2"/>
  </si>
  <si>
    <t>減速機</t>
    <rPh sb="0" eb="2">
      <t>ゲンソク</t>
    </rPh>
    <rPh sb="2" eb="3">
      <t>キ</t>
    </rPh>
    <phoneticPr fontId="2"/>
  </si>
  <si>
    <t>金属疲労</t>
    <rPh sb="0" eb="2">
      <t>キンゾク</t>
    </rPh>
    <rPh sb="2" eb="4">
      <t>ヒロウ</t>
    </rPh>
    <phoneticPr fontId="2"/>
  </si>
  <si>
    <t>疲労</t>
    <rPh sb="0" eb="2">
      <t>ヒロウ</t>
    </rPh>
    <phoneticPr fontId="2"/>
  </si>
  <si>
    <t>円筒成形</t>
    <rPh sb="0" eb="2">
      <t>エントウ</t>
    </rPh>
    <rPh sb="2" eb="4">
      <t>セイケイ</t>
    </rPh>
    <phoneticPr fontId="2"/>
  </si>
  <si>
    <t>３次元成形</t>
    <rPh sb="1" eb="3">
      <t>ジゲン</t>
    </rPh>
    <rPh sb="3" eb="5">
      <t>セイケイ</t>
    </rPh>
    <phoneticPr fontId="2"/>
  </si>
  <si>
    <t>日立金属</t>
    <rPh sb="0" eb="2">
      <t>ヒタチ</t>
    </rPh>
    <rPh sb="2" eb="4">
      <t>キンゾク</t>
    </rPh>
    <phoneticPr fontId="2"/>
  </si>
  <si>
    <t>粉末冶金</t>
    <rPh sb="0" eb="2">
      <t>フンマツ</t>
    </rPh>
    <rPh sb="2" eb="4">
      <t>ヤキン</t>
    </rPh>
    <phoneticPr fontId="2"/>
  </si>
  <si>
    <t>加圧成形</t>
    <rPh sb="0" eb="2">
      <t>カアツ</t>
    </rPh>
    <rPh sb="2" eb="4">
      <t>セイケイ</t>
    </rPh>
    <phoneticPr fontId="2"/>
  </si>
  <si>
    <t>直交歯車</t>
    <rPh sb="0" eb="2">
      <t>チョッコウ</t>
    </rPh>
    <rPh sb="2" eb="4">
      <t>ハグルマ</t>
    </rPh>
    <phoneticPr fontId="2"/>
  </si>
  <si>
    <t>歯車</t>
    <rPh sb="0" eb="2">
      <t>ハグルマ</t>
    </rPh>
    <phoneticPr fontId="2"/>
  </si>
  <si>
    <t>振動</t>
    <rPh sb="0" eb="2">
      <t>シンドウ</t>
    </rPh>
    <phoneticPr fontId="2"/>
  </si>
  <si>
    <t>固有振動</t>
    <rPh sb="0" eb="2">
      <t>コユウ</t>
    </rPh>
    <rPh sb="2" eb="4">
      <t>シンドウ</t>
    </rPh>
    <phoneticPr fontId="2"/>
  </si>
  <si>
    <t>ＣＡＥ</t>
    <phoneticPr fontId="2"/>
  </si>
  <si>
    <t>ＣＡＥナット形状</t>
    <rPh sb="6" eb="8">
      <t>ケイジョウ</t>
    </rPh>
    <phoneticPr fontId="2"/>
  </si>
  <si>
    <t>応力</t>
    <rPh sb="0" eb="2">
      <t>オウリョク</t>
    </rPh>
    <phoneticPr fontId="2"/>
  </si>
  <si>
    <t>送風機ＣＡＥ</t>
    <rPh sb="0" eb="3">
      <t>ソウフウキ</t>
    </rPh>
    <phoneticPr fontId="2"/>
  </si>
  <si>
    <t>送風</t>
    <rPh sb="0" eb="2">
      <t>ソウフウ</t>
    </rPh>
    <phoneticPr fontId="2"/>
  </si>
  <si>
    <t>放電加工</t>
    <rPh sb="0" eb="2">
      <t>ホウデン</t>
    </rPh>
    <rPh sb="2" eb="4">
      <t>カコウ</t>
    </rPh>
    <phoneticPr fontId="2"/>
  </si>
  <si>
    <t>形状</t>
    <rPh sb="0" eb="2">
      <t>ケイジョウ</t>
    </rPh>
    <phoneticPr fontId="2"/>
  </si>
  <si>
    <t>いすず</t>
    <phoneticPr fontId="2"/>
  </si>
  <si>
    <t>凝縮機</t>
    <rPh sb="0" eb="2">
      <t>ギョウシュク</t>
    </rPh>
    <rPh sb="2" eb="3">
      <t>キ</t>
    </rPh>
    <phoneticPr fontId="2"/>
  </si>
  <si>
    <t>レーザー融着</t>
    <rPh sb="4" eb="5">
      <t>ユウ</t>
    </rPh>
    <rPh sb="5" eb="6">
      <t>チャク</t>
    </rPh>
    <phoneticPr fontId="2"/>
  </si>
  <si>
    <t>溶着</t>
    <rPh sb="0" eb="2">
      <t>ヨウチャク</t>
    </rPh>
    <phoneticPr fontId="2"/>
  </si>
  <si>
    <t>管溶接</t>
    <rPh sb="0" eb="1">
      <t>カン</t>
    </rPh>
    <rPh sb="1" eb="3">
      <t>ヨウセツ</t>
    </rPh>
    <phoneticPr fontId="2"/>
  </si>
  <si>
    <t>アーク溶接</t>
    <rPh sb="3" eb="5">
      <t>ヨウセツ</t>
    </rPh>
    <phoneticPr fontId="2"/>
  </si>
  <si>
    <t>接着-アルミ</t>
    <rPh sb="0" eb="2">
      <t>セッチャク</t>
    </rPh>
    <phoneticPr fontId="2"/>
  </si>
  <si>
    <t>接着-銅</t>
    <rPh sb="0" eb="2">
      <t>セッチャク</t>
    </rPh>
    <rPh sb="3" eb="4">
      <t>ドウ</t>
    </rPh>
    <phoneticPr fontId="2"/>
  </si>
  <si>
    <t>超音波</t>
    <rPh sb="0" eb="3">
      <t>チョウオンパ</t>
    </rPh>
    <phoneticPr fontId="2"/>
  </si>
  <si>
    <t>熱圧着</t>
    <rPh sb="0" eb="1">
      <t>ネツ</t>
    </rPh>
    <rPh sb="1" eb="3">
      <t>アッチャク</t>
    </rPh>
    <phoneticPr fontId="2"/>
  </si>
  <si>
    <t>Ｌ１２</t>
    <phoneticPr fontId="2"/>
  </si>
  <si>
    <t>力-変位</t>
    <rPh sb="0" eb="1">
      <t>チカラ</t>
    </rPh>
    <rPh sb="2" eb="3">
      <t>ヘン</t>
    </rPh>
    <rPh sb="3" eb="4">
      <t>グライ</t>
    </rPh>
    <phoneticPr fontId="2"/>
  </si>
  <si>
    <t>総合</t>
    <rPh sb="0" eb="2">
      <t>ソウゴウ</t>
    </rPh>
    <phoneticPr fontId="2"/>
  </si>
  <si>
    <t>平均</t>
    <rPh sb="0" eb="2">
      <t>ヘイキン</t>
    </rPh>
    <phoneticPr fontId="2"/>
  </si>
  <si>
    <t>日精</t>
    <rPh sb="0" eb="2">
      <t>ニッセイ</t>
    </rPh>
    <phoneticPr fontId="2"/>
  </si>
  <si>
    <t>摺動</t>
    <rPh sb="0" eb="1">
      <t>シュウ</t>
    </rPh>
    <rPh sb="1" eb="2">
      <t>ドウ</t>
    </rPh>
    <phoneticPr fontId="2"/>
  </si>
  <si>
    <t>電力ー荷重</t>
    <rPh sb="0" eb="2">
      <t>デンリョク</t>
    </rPh>
    <rPh sb="3" eb="5">
      <t>カジュウ</t>
    </rPh>
    <phoneticPr fontId="2"/>
  </si>
  <si>
    <t>動特性0.5乗</t>
    <rPh sb="0" eb="3">
      <t>ドウトクセイ</t>
    </rPh>
    <rPh sb="6" eb="7">
      <t>ジョウ</t>
    </rPh>
    <phoneticPr fontId="2"/>
  </si>
  <si>
    <t>サーボ機構</t>
    <rPh sb="3" eb="5">
      <t>キコウ</t>
    </rPh>
    <phoneticPr fontId="2"/>
  </si>
  <si>
    <t>応答波形</t>
    <rPh sb="0" eb="2">
      <t>オウトウ</t>
    </rPh>
    <rPh sb="2" eb="3">
      <t>ハ</t>
    </rPh>
    <rPh sb="3" eb="4">
      <t>ケイ</t>
    </rPh>
    <phoneticPr fontId="2"/>
  </si>
  <si>
    <t>Ｌ２７</t>
    <phoneticPr fontId="2"/>
  </si>
  <si>
    <t>成形スプライン</t>
    <rPh sb="0" eb="2">
      <t>セイケイ</t>
    </rPh>
    <phoneticPr fontId="2"/>
  </si>
  <si>
    <t>充填率</t>
    <rPh sb="0" eb="2">
      <t>ジュウテン</t>
    </rPh>
    <rPh sb="2" eb="3">
      <t>リツ</t>
    </rPh>
    <phoneticPr fontId="2"/>
  </si>
  <si>
    <t>溶接-応力</t>
    <rPh sb="0" eb="2">
      <t>ヨウセツ</t>
    </rPh>
    <rPh sb="3" eb="5">
      <t>オウリョク</t>
    </rPh>
    <phoneticPr fontId="2"/>
  </si>
  <si>
    <t>荷重-応力</t>
    <rPh sb="0" eb="2">
      <t>カジュウ</t>
    </rPh>
    <rPh sb="3" eb="5">
      <t>オウリョク</t>
    </rPh>
    <phoneticPr fontId="2"/>
  </si>
  <si>
    <t>合金被膜</t>
    <rPh sb="0" eb="2">
      <t>ゴウキン</t>
    </rPh>
    <rPh sb="2" eb="4">
      <t>ヒマク</t>
    </rPh>
    <phoneticPr fontId="2"/>
  </si>
  <si>
    <t>荷重-摩擦力</t>
    <rPh sb="0" eb="2">
      <t>カジュウ</t>
    </rPh>
    <rPh sb="3" eb="5">
      <t>マサツ</t>
    </rPh>
    <rPh sb="5" eb="6">
      <t>チカラ</t>
    </rPh>
    <phoneticPr fontId="2"/>
  </si>
  <si>
    <t>荷重-圧痕</t>
    <rPh sb="0" eb="2">
      <t>カジュウ</t>
    </rPh>
    <rPh sb="3" eb="4">
      <t>アツ</t>
    </rPh>
    <rPh sb="4" eb="5">
      <t>コン</t>
    </rPh>
    <phoneticPr fontId="2"/>
  </si>
  <si>
    <t>溶射</t>
    <rPh sb="0" eb="2">
      <t>ヨウシャ</t>
    </rPh>
    <phoneticPr fontId="2"/>
  </si>
  <si>
    <t>体積-質量</t>
    <rPh sb="0" eb="2">
      <t>タイセキ</t>
    </rPh>
    <rPh sb="3" eb="5">
      <t>シツリョウ</t>
    </rPh>
    <phoneticPr fontId="2"/>
  </si>
  <si>
    <t>ねじ締め</t>
    <rPh sb="2" eb="3">
      <t>シ</t>
    </rPh>
    <phoneticPr fontId="2"/>
  </si>
  <si>
    <t>トルク-回転角度</t>
    <rPh sb="4" eb="6">
      <t>カイテン</t>
    </rPh>
    <rPh sb="6" eb="8">
      <t>カクド</t>
    </rPh>
    <phoneticPr fontId="2"/>
  </si>
  <si>
    <t>森精機</t>
    <rPh sb="0" eb="1">
      <t>モリ</t>
    </rPh>
    <rPh sb="1" eb="3">
      <t>セイキ</t>
    </rPh>
    <phoneticPr fontId="2"/>
  </si>
  <si>
    <t>振れ止め</t>
    <rPh sb="0" eb="1">
      <t>フ</t>
    </rPh>
    <rPh sb="2" eb="3">
      <t>ド</t>
    </rPh>
    <phoneticPr fontId="2"/>
  </si>
  <si>
    <t>変位-変位</t>
    <rPh sb="0" eb="2">
      <t>ヘンイ</t>
    </rPh>
    <rPh sb="3" eb="5">
      <t>ヘンイ</t>
    </rPh>
    <phoneticPr fontId="2"/>
  </si>
  <si>
    <t>零望目</t>
    <rPh sb="0" eb="1">
      <t>ゼロ</t>
    </rPh>
    <rPh sb="1" eb="2">
      <t>ボウ</t>
    </rPh>
    <rPh sb="2" eb="3">
      <t>モク</t>
    </rPh>
    <phoneticPr fontId="2"/>
  </si>
  <si>
    <t>衝突安全</t>
    <rPh sb="0" eb="2">
      <t>ショウトツ</t>
    </rPh>
    <rPh sb="2" eb="4">
      <t>アンゼン</t>
    </rPh>
    <phoneticPr fontId="2"/>
  </si>
  <si>
    <t>加速度</t>
    <rPh sb="0" eb="3">
      <t>カソクド</t>
    </rPh>
    <phoneticPr fontId="2"/>
  </si>
  <si>
    <t>電機大学</t>
    <rPh sb="0" eb="2">
      <t>デンキ</t>
    </rPh>
    <rPh sb="2" eb="4">
      <t>ダイガク</t>
    </rPh>
    <phoneticPr fontId="2"/>
  </si>
  <si>
    <t>電力加工</t>
    <rPh sb="0" eb="2">
      <t>デンリョク</t>
    </rPh>
    <rPh sb="2" eb="4">
      <t>カコウ</t>
    </rPh>
    <phoneticPr fontId="2"/>
  </si>
  <si>
    <r>
      <t>電力ー加工</t>
    </r>
    <r>
      <rPr>
        <b/>
        <sz val="11"/>
        <color rgb="FFFF0000"/>
        <rFont val="游ゴシック"/>
        <family val="3"/>
        <charset val="128"/>
        <scheme val="minor"/>
      </rPr>
      <t>0.5</t>
    </r>
    <rPh sb="0" eb="2">
      <t>デンリョク</t>
    </rPh>
    <rPh sb="3" eb="5">
      <t>カコウ</t>
    </rPh>
    <phoneticPr fontId="2"/>
  </si>
  <si>
    <t>動特性0.5乗</t>
  </si>
  <si>
    <t>ランプ振動</t>
    <rPh sb="3" eb="5">
      <t>シンドウ</t>
    </rPh>
    <phoneticPr fontId="2"/>
  </si>
  <si>
    <t>積分ー振動</t>
    <rPh sb="0" eb="1">
      <t>セキ</t>
    </rPh>
    <rPh sb="1" eb="2">
      <t>ブン</t>
    </rPh>
    <rPh sb="3" eb="5">
      <t>シンドウ</t>
    </rPh>
    <phoneticPr fontId="2"/>
  </si>
  <si>
    <t>スラリー保形</t>
    <rPh sb="4" eb="5">
      <t>ホ</t>
    </rPh>
    <rPh sb="5" eb="6">
      <t>ケイ</t>
    </rPh>
    <phoneticPr fontId="2"/>
  </si>
  <si>
    <t>日産</t>
    <rPh sb="0" eb="2">
      <t>ニッサン</t>
    </rPh>
    <phoneticPr fontId="2"/>
  </si>
  <si>
    <t>処方</t>
    <rPh sb="0" eb="2">
      <t>ショホウ</t>
    </rPh>
    <phoneticPr fontId="2"/>
  </si>
  <si>
    <t>色変化</t>
    <rPh sb="0" eb="1">
      <t>イロ</t>
    </rPh>
    <rPh sb="1" eb="3">
      <t>ヘンカ</t>
    </rPh>
    <phoneticPr fontId="2"/>
  </si>
  <si>
    <t>材料</t>
    <rPh sb="0" eb="2">
      <t>ザイリョウ</t>
    </rPh>
    <phoneticPr fontId="2"/>
  </si>
  <si>
    <t>伸び-強度</t>
    <rPh sb="0" eb="1">
      <t>ノ</t>
    </rPh>
    <rPh sb="3" eb="5">
      <t>キョウド</t>
    </rPh>
    <phoneticPr fontId="2"/>
  </si>
  <si>
    <t>エッチング</t>
    <phoneticPr fontId="2"/>
  </si>
  <si>
    <t>三宝</t>
    <rPh sb="0" eb="2">
      <t>サンポウ</t>
    </rPh>
    <phoneticPr fontId="2"/>
  </si>
  <si>
    <t>豆腐</t>
    <rPh sb="0" eb="2">
      <t>トウフ</t>
    </rPh>
    <phoneticPr fontId="2"/>
  </si>
  <si>
    <t>粘度-時間</t>
    <rPh sb="0" eb="2">
      <t>ネンド</t>
    </rPh>
    <rPh sb="3" eb="5">
      <t>ジカン</t>
    </rPh>
    <phoneticPr fontId="2"/>
  </si>
  <si>
    <t>ＣＭＯＳアンプ</t>
    <phoneticPr fontId="2"/>
  </si>
  <si>
    <t>オペアンプ</t>
    <phoneticPr fontId="2"/>
  </si>
  <si>
    <t>ＣＡＥ高周波</t>
    <rPh sb="3" eb="6">
      <t>コウシュウハ</t>
    </rPh>
    <phoneticPr fontId="2"/>
  </si>
  <si>
    <t>部品</t>
    <rPh sb="0" eb="2">
      <t>ブヒン</t>
    </rPh>
    <phoneticPr fontId="2"/>
  </si>
  <si>
    <t>製造</t>
    <rPh sb="0" eb="2">
      <t>セイゾウ</t>
    </rPh>
    <phoneticPr fontId="2"/>
  </si>
  <si>
    <t>粒径</t>
    <rPh sb="0" eb="1">
      <t>リュウ</t>
    </rPh>
    <rPh sb="1" eb="2">
      <t>ケイ</t>
    </rPh>
    <phoneticPr fontId="2"/>
  </si>
  <si>
    <t>塗膜</t>
    <rPh sb="0" eb="2">
      <t>トマク</t>
    </rPh>
    <phoneticPr fontId="2"/>
  </si>
  <si>
    <t>荷重-押し込み</t>
    <rPh sb="0" eb="2">
      <t>カジュウ</t>
    </rPh>
    <rPh sb="3" eb="4">
      <t>オ</t>
    </rPh>
    <rPh sb="5" eb="6">
      <t>コ</t>
    </rPh>
    <phoneticPr fontId="2"/>
  </si>
  <si>
    <t>肉厚-時間</t>
    <rPh sb="0" eb="2">
      <t>ニクアツ</t>
    </rPh>
    <rPh sb="3" eb="5">
      <t>ジカン</t>
    </rPh>
    <phoneticPr fontId="2"/>
  </si>
  <si>
    <t>みつば</t>
    <phoneticPr fontId="2"/>
  </si>
  <si>
    <t>髷-位置</t>
    <rPh sb="0" eb="1">
      <t>マゲ</t>
    </rPh>
    <rPh sb="2" eb="4">
      <t>イチ</t>
    </rPh>
    <phoneticPr fontId="2"/>
  </si>
  <si>
    <t>東海理化</t>
    <rPh sb="0" eb="2">
      <t>トウカイ</t>
    </rPh>
    <rPh sb="2" eb="4">
      <t>リカ</t>
    </rPh>
    <phoneticPr fontId="2"/>
  </si>
  <si>
    <t>Ｍｇ加工</t>
    <rPh sb="2" eb="4">
      <t>カコウ</t>
    </rPh>
    <phoneticPr fontId="2"/>
  </si>
  <si>
    <t>ＣＡＥ成形</t>
    <rPh sb="3" eb="5">
      <t>セイケイ</t>
    </rPh>
    <phoneticPr fontId="2"/>
  </si>
  <si>
    <t>型締</t>
    <rPh sb="0" eb="1">
      <t>カタ</t>
    </rPh>
    <rPh sb="1" eb="2">
      <t>シメ</t>
    </rPh>
    <phoneticPr fontId="2"/>
  </si>
  <si>
    <t>旭化成</t>
    <rPh sb="0" eb="1">
      <t>アサヒ</t>
    </rPh>
    <rPh sb="1" eb="3">
      <t>カセイ</t>
    </rPh>
    <phoneticPr fontId="2"/>
  </si>
  <si>
    <t>人口腎臓</t>
    <rPh sb="0" eb="2">
      <t>ジンコウ</t>
    </rPh>
    <rPh sb="2" eb="4">
      <t>ジンゾウ</t>
    </rPh>
    <phoneticPr fontId="2"/>
  </si>
  <si>
    <t>ハウジング</t>
    <phoneticPr fontId="2"/>
  </si>
  <si>
    <t>重量-時間</t>
    <rPh sb="0" eb="2">
      <t>ジュウリョウ</t>
    </rPh>
    <rPh sb="3" eb="5">
      <t>ジカン</t>
    </rPh>
    <phoneticPr fontId="2"/>
  </si>
  <si>
    <t>時間ー粘度</t>
    <rPh sb="0" eb="2">
      <t>ジカン</t>
    </rPh>
    <rPh sb="3" eb="5">
      <t>ネンド</t>
    </rPh>
    <phoneticPr fontId="2"/>
  </si>
  <si>
    <t>コンクリート</t>
    <phoneticPr fontId="2"/>
  </si>
  <si>
    <t>面積ー強度</t>
    <rPh sb="0" eb="2">
      <t>メンセキ</t>
    </rPh>
    <rPh sb="3" eb="5">
      <t>キョウド</t>
    </rPh>
    <phoneticPr fontId="2"/>
  </si>
  <si>
    <t>モータ</t>
    <phoneticPr fontId="2"/>
  </si>
  <si>
    <t>騒音</t>
    <rPh sb="0" eb="2">
      <t>ソウオン</t>
    </rPh>
    <phoneticPr fontId="2"/>
  </si>
  <si>
    <t>軸受</t>
    <rPh sb="0" eb="2">
      <t>ジクウケ</t>
    </rPh>
    <phoneticPr fontId="2"/>
  </si>
  <si>
    <t>圧接</t>
    <rPh sb="0" eb="1">
      <t>アッ</t>
    </rPh>
    <rPh sb="1" eb="2">
      <t>セツ</t>
    </rPh>
    <phoneticPr fontId="2"/>
  </si>
  <si>
    <t>***？？</t>
    <phoneticPr fontId="2"/>
  </si>
  <si>
    <t>切削</t>
  </si>
  <si>
    <t>電力-重量</t>
    <rPh sb="0" eb="2">
      <t>デンリョク</t>
    </rPh>
    <rPh sb="3" eb="5">
      <t>ジュウリョウ</t>
    </rPh>
    <phoneticPr fontId="2"/>
  </si>
  <si>
    <t>転写性</t>
    <rPh sb="0" eb="2">
      <t>テンシャ</t>
    </rPh>
    <rPh sb="2" eb="3">
      <t>セイ</t>
    </rPh>
    <phoneticPr fontId="2"/>
  </si>
  <si>
    <t>ノリタケ</t>
    <phoneticPr fontId="2"/>
  </si>
  <si>
    <t>切断</t>
    <rPh sb="0" eb="2">
      <t>セツダン</t>
    </rPh>
    <phoneticPr fontId="2"/>
  </si>
  <si>
    <t>電力ー切削量0.5</t>
    <rPh sb="0" eb="2">
      <t>デンリョク</t>
    </rPh>
    <rPh sb="3" eb="5">
      <t>セッサク</t>
    </rPh>
    <rPh sb="5" eb="6">
      <t>リョウ</t>
    </rPh>
    <phoneticPr fontId="2"/>
  </si>
  <si>
    <t>洗浄</t>
    <rPh sb="0" eb="2">
      <t>センジョウ</t>
    </rPh>
    <phoneticPr fontId="2"/>
  </si>
  <si>
    <t>ブラシ</t>
    <phoneticPr fontId="2"/>
  </si>
  <si>
    <t>粉黛塗装</t>
    <rPh sb="0" eb="2">
      <t>フンタイ</t>
    </rPh>
    <rPh sb="2" eb="4">
      <t>トソウ</t>
    </rPh>
    <phoneticPr fontId="2"/>
  </si>
  <si>
    <t>位置ー時間</t>
    <rPh sb="0" eb="2">
      <t>イチ</t>
    </rPh>
    <rPh sb="3" eb="5">
      <t>ジカン</t>
    </rPh>
    <phoneticPr fontId="2"/>
  </si>
  <si>
    <t>ＣＡＥ塗装</t>
    <rPh sb="3" eb="5">
      <t>トソウ</t>
    </rPh>
    <phoneticPr fontId="2"/>
  </si>
  <si>
    <t>流速</t>
    <rPh sb="0" eb="2">
      <t>リュウソク</t>
    </rPh>
    <phoneticPr fontId="2"/>
  </si>
  <si>
    <t>三つ葉</t>
    <rPh sb="0" eb="1">
      <t>ミ</t>
    </rPh>
    <rPh sb="2" eb="3">
      <t>バ</t>
    </rPh>
    <phoneticPr fontId="2"/>
  </si>
  <si>
    <t>圧</t>
    <rPh sb="0" eb="1">
      <t>アツ</t>
    </rPh>
    <phoneticPr fontId="2"/>
  </si>
  <si>
    <t>ＩＨＩ</t>
    <phoneticPr fontId="2"/>
  </si>
  <si>
    <t>メッキ</t>
    <phoneticPr fontId="2"/>
  </si>
  <si>
    <t>めっき重量</t>
    <rPh sb="3" eb="5">
      <t>ジュウリョウ</t>
    </rPh>
    <phoneticPr fontId="2"/>
  </si>
  <si>
    <t>塗装重量</t>
    <rPh sb="0" eb="2">
      <t>トソウ</t>
    </rPh>
    <rPh sb="2" eb="4">
      <t>ジュウリョウ</t>
    </rPh>
    <phoneticPr fontId="2"/>
  </si>
  <si>
    <t>静電塗装</t>
    <rPh sb="0" eb="2">
      <t>セイデン</t>
    </rPh>
    <rPh sb="2" eb="4">
      <t>トソウ</t>
    </rPh>
    <phoneticPr fontId="2"/>
  </si>
  <si>
    <t>テラル</t>
    <phoneticPr fontId="2"/>
  </si>
  <si>
    <t>電圧ー時間</t>
    <rPh sb="0" eb="2">
      <t>デンアツ</t>
    </rPh>
    <rPh sb="3" eb="5">
      <t>ジカン</t>
    </rPh>
    <phoneticPr fontId="2"/>
  </si>
  <si>
    <t>マンハッタン</t>
    <phoneticPr fontId="2"/>
  </si>
  <si>
    <t>光学部品</t>
    <rPh sb="0" eb="2">
      <t>コウガク</t>
    </rPh>
    <rPh sb="2" eb="4">
      <t>ブヒン</t>
    </rPh>
    <phoneticPr fontId="2"/>
  </si>
  <si>
    <t>気泡</t>
    <rPh sb="0" eb="2">
      <t>キホウ</t>
    </rPh>
    <phoneticPr fontId="2"/>
  </si>
  <si>
    <t>クランプ</t>
    <phoneticPr fontId="2"/>
  </si>
  <si>
    <t>締め付け力</t>
    <rPh sb="0" eb="1">
      <t>シ</t>
    </rPh>
    <rPh sb="2" eb="3">
      <t>ツ</t>
    </rPh>
    <rPh sb="4" eb="5">
      <t>チカラ</t>
    </rPh>
    <phoneticPr fontId="2"/>
  </si>
  <si>
    <t>ＭＣラムヘッド</t>
    <phoneticPr fontId="2"/>
  </si>
  <si>
    <t>移動量</t>
    <rPh sb="0" eb="2">
      <t>イドウ</t>
    </rPh>
    <rPh sb="2" eb="3">
      <t>リョウ</t>
    </rPh>
    <phoneticPr fontId="2"/>
  </si>
  <si>
    <t>ドリル加工</t>
    <rPh sb="3" eb="5">
      <t>カコウ</t>
    </rPh>
    <phoneticPr fontId="2"/>
  </si>
  <si>
    <r>
      <t>電力-加工</t>
    </r>
    <r>
      <rPr>
        <b/>
        <sz val="11"/>
        <color rgb="FFFF0000"/>
        <rFont val="游ゴシック"/>
        <family val="3"/>
        <charset val="128"/>
        <scheme val="minor"/>
      </rPr>
      <t>0.5</t>
    </r>
    <rPh sb="0" eb="2">
      <t>デンリョク</t>
    </rPh>
    <rPh sb="3" eb="5">
      <t>カコウ</t>
    </rPh>
    <phoneticPr fontId="2"/>
  </si>
  <si>
    <t>切削加工</t>
    <rPh sb="0" eb="2">
      <t>セッサク</t>
    </rPh>
    <rPh sb="2" eb="4">
      <t>カコウ</t>
    </rPh>
    <phoneticPr fontId="2"/>
  </si>
  <si>
    <t>電力ー時間</t>
    <rPh sb="0" eb="2">
      <t>デンリョク</t>
    </rPh>
    <rPh sb="3" eb="5">
      <t>ジカン</t>
    </rPh>
    <phoneticPr fontId="2"/>
  </si>
  <si>
    <t>ステアリング</t>
    <phoneticPr fontId="2"/>
  </si>
  <si>
    <t>速度ートルク</t>
    <rPh sb="0" eb="2">
      <t>ソクド</t>
    </rPh>
    <phoneticPr fontId="2"/>
  </si>
  <si>
    <t>樹脂成型</t>
    <rPh sb="0" eb="2">
      <t>ジュシ</t>
    </rPh>
    <rPh sb="2" eb="4">
      <t>セイケイ</t>
    </rPh>
    <phoneticPr fontId="2"/>
  </si>
  <si>
    <t>安定度-時間</t>
    <rPh sb="0" eb="3">
      <t>アンテイド</t>
    </rPh>
    <rPh sb="4" eb="6">
      <t>ジカン</t>
    </rPh>
    <phoneticPr fontId="2"/>
  </si>
  <si>
    <t>鍛造</t>
    <rPh sb="0" eb="2">
      <t>タンゾウ</t>
    </rPh>
    <phoneticPr fontId="2"/>
  </si>
  <si>
    <t>化学反応</t>
    <rPh sb="0" eb="2">
      <t>カガク</t>
    </rPh>
    <rPh sb="2" eb="4">
      <t>ハンノウ</t>
    </rPh>
    <phoneticPr fontId="2"/>
  </si>
  <si>
    <t>ゼロックス</t>
    <phoneticPr fontId="2"/>
  </si>
  <si>
    <t>現像</t>
    <rPh sb="0" eb="2">
      <t>ゲンゾウ</t>
    </rPh>
    <phoneticPr fontId="2"/>
  </si>
  <si>
    <t>電圧ートナー</t>
    <rPh sb="0" eb="2">
      <t>デンアツ</t>
    </rPh>
    <phoneticPr fontId="2"/>
  </si>
  <si>
    <t>現像条件</t>
    <rPh sb="0" eb="2">
      <t>ゲンゾウ</t>
    </rPh>
    <rPh sb="2" eb="4">
      <t>ジョウケン</t>
    </rPh>
    <phoneticPr fontId="2"/>
  </si>
  <si>
    <t>電流-ポテンシャル</t>
    <rPh sb="0" eb="2">
      <t>デンリュウ</t>
    </rPh>
    <phoneticPr fontId="2"/>
  </si>
  <si>
    <t>感光紙</t>
    <rPh sb="0" eb="2">
      <t>カンコウ</t>
    </rPh>
    <rPh sb="2" eb="3">
      <t>カミ</t>
    </rPh>
    <phoneticPr fontId="2"/>
  </si>
  <si>
    <t>グレースケール</t>
    <phoneticPr fontId="2"/>
  </si>
  <si>
    <t>オリエント</t>
    <phoneticPr fontId="2"/>
  </si>
  <si>
    <t>移動量-時間</t>
    <rPh sb="0" eb="2">
      <t>イドウ</t>
    </rPh>
    <rPh sb="2" eb="3">
      <t>リョウ</t>
    </rPh>
    <rPh sb="4" eb="6">
      <t>ジカン</t>
    </rPh>
    <phoneticPr fontId="2"/>
  </si>
  <si>
    <t>タカノ</t>
    <phoneticPr fontId="2"/>
  </si>
  <si>
    <t>ＰＰ樹脂</t>
    <rPh sb="2" eb="4">
      <t>ジュシ</t>
    </rPh>
    <phoneticPr fontId="2"/>
  </si>
  <si>
    <t>押し込み-荷重</t>
    <rPh sb="0" eb="1">
      <t>オ</t>
    </rPh>
    <rPh sb="2" eb="3">
      <t>コ</t>
    </rPh>
    <rPh sb="5" eb="7">
      <t>カジュウ</t>
    </rPh>
    <phoneticPr fontId="2"/>
  </si>
  <si>
    <t>ＣＡＥ接点</t>
    <rPh sb="3" eb="5">
      <t>セッテン</t>
    </rPh>
    <phoneticPr fontId="2"/>
  </si>
  <si>
    <t>反力-回転角</t>
    <rPh sb="0" eb="1">
      <t>ハン</t>
    </rPh>
    <rPh sb="1" eb="2">
      <t>リョク</t>
    </rPh>
    <rPh sb="3" eb="5">
      <t>カイテン</t>
    </rPh>
    <rPh sb="5" eb="6">
      <t>カク</t>
    </rPh>
    <phoneticPr fontId="2"/>
  </si>
  <si>
    <t>ＣＡＥ接点門扉</t>
    <rPh sb="3" eb="5">
      <t>セッテン</t>
    </rPh>
    <rPh sb="5" eb="7">
      <t>モンピ</t>
    </rPh>
    <phoneticPr fontId="2"/>
  </si>
  <si>
    <t>角度ー荷重</t>
    <rPh sb="0" eb="2">
      <t>カクド</t>
    </rPh>
    <rPh sb="3" eb="5">
      <t>カジュウ</t>
    </rPh>
    <phoneticPr fontId="2"/>
  </si>
  <si>
    <t>富士</t>
    <rPh sb="0" eb="2">
      <t>フジ</t>
    </rPh>
    <phoneticPr fontId="2"/>
  </si>
  <si>
    <t>ＣＡＥ搬送</t>
    <rPh sb="3" eb="5">
      <t>ハンソウ</t>
    </rPh>
    <phoneticPr fontId="2"/>
  </si>
  <si>
    <t>位置＝たわみ</t>
    <rPh sb="0" eb="2">
      <t>イチ</t>
    </rPh>
    <phoneticPr fontId="2"/>
  </si>
  <si>
    <t>ずれ量</t>
    <rPh sb="2" eb="3">
      <t>リョウ</t>
    </rPh>
    <phoneticPr fontId="2"/>
  </si>
  <si>
    <t>新電元</t>
    <rPh sb="0" eb="1">
      <t>シン</t>
    </rPh>
    <rPh sb="1" eb="2">
      <t>デン</t>
    </rPh>
    <rPh sb="2" eb="3">
      <t>モト</t>
    </rPh>
    <phoneticPr fontId="2"/>
  </si>
  <si>
    <t>電流-電圧</t>
    <rPh sb="0" eb="2">
      <t>デンリュウ</t>
    </rPh>
    <rPh sb="3" eb="5">
      <t>デンアツ</t>
    </rPh>
    <phoneticPr fontId="2"/>
  </si>
  <si>
    <t>焼結</t>
    <rPh sb="0" eb="2">
      <t>ショウケツ</t>
    </rPh>
    <phoneticPr fontId="2"/>
  </si>
  <si>
    <t>肉厚ー充填密度</t>
    <rPh sb="0" eb="2">
      <t>ニクアツ</t>
    </rPh>
    <rPh sb="3" eb="5">
      <t>ジュウテン</t>
    </rPh>
    <rPh sb="5" eb="7">
      <t>ミツド</t>
    </rPh>
    <phoneticPr fontId="2"/>
  </si>
  <si>
    <t>樹脂延伸</t>
    <rPh sb="0" eb="2">
      <t>ジュシ</t>
    </rPh>
    <rPh sb="2" eb="4">
      <t>エンシン</t>
    </rPh>
    <phoneticPr fontId="2"/>
  </si>
  <si>
    <t>角度-位置</t>
    <rPh sb="0" eb="2">
      <t>カクド</t>
    </rPh>
    <rPh sb="3" eb="5">
      <t>イチ</t>
    </rPh>
    <phoneticPr fontId="2"/>
  </si>
  <si>
    <t>オリエンタル</t>
    <phoneticPr fontId="2"/>
  </si>
  <si>
    <t>電圧-電流</t>
    <rPh sb="0" eb="2">
      <t>デンアツ</t>
    </rPh>
    <rPh sb="3" eb="5">
      <t>デンリュウ</t>
    </rPh>
    <phoneticPr fontId="2"/>
  </si>
  <si>
    <t>荷重ー変位</t>
    <rPh sb="0" eb="2">
      <t>カジュウ</t>
    </rPh>
    <rPh sb="3" eb="5">
      <t>ヘンイ</t>
    </rPh>
    <phoneticPr fontId="2"/>
  </si>
  <si>
    <r>
      <t>電力-時</t>
    </r>
    <r>
      <rPr>
        <b/>
        <sz val="11"/>
        <color rgb="FFFF0000"/>
        <rFont val="游ゴシック"/>
        <family val="3"/>
        <charset val="128"/>
        <scheme val="minor"/>
      </rPr>
      <t>間0.5</t>
    </r>
    <rPh sb="0" eb="2">
      <t>デンリョク</t>
    </rPh>
    <rPh sb="3" eb="5">
      <t>ジカン</t>
    </rPh>
    <phoneticPr fontId="2"/>
  </si>
  <si>
    <t>外観判定</t>
    <rPh sb="0" eb="2">
      <t>ガイカン</t>
    </rPh>
    <rPh sb="2" eb="4">
      <t>ハンテイ</t>
    </rPh>
    <phoneticPr fontId="2"/>
  </si>
  <si>
    <t>エプソン</t>
    <phoneticPr fontId="2"/>
  </si>
  <si>
    <t>研削</t>
    <rPh sb="0" eb="2">
      <t>ケンサク</t>
    </rPh>
    <phoneticPr fontId="2"/>
  </si>
  <si>
    <t>除去量-時間</t>
    <rPh sb="0" eb="2">
      <t>ジョキョ</t>
    </rPh>
    <rPh sb="2" eb="3">
      <t>リョウ</t>
    </rPh>
    <rPh sb="4" eb="6">
      <t>ジカン</t>
    </rPh>
    <phoneticPr fontId="2"/>
  </si>
  <si>
    <t>ＣＡＥエアパージ</t>
    <phoneticPr fontId="2"/>
  </si>
  <si>
    <t>流速ー流量</t>
    <rPh sb="0" eb="2">
      <t>リュウソク</t>
    </rPh>
    <rPh sb="3" eb="5">
      <t>リュウリョウ</t>
    </rPh>
    <phoneticPr fontId="2"/>
  </si>
  <si>
    <t>風圧-風速</t>
    <rPh sb="0" eb="2">
      <t>フウアツ</t>
    </rPh>
    <rPh sb="3" eb="5">
      <t>フウソク</t>
    </rPh>
    <phoneticPr fontId="2"/>
  </si>
  <si>
    <t>松浦</t>
    <rPh sb="0" eb="2">
      <t>マツウラ</t>
    </rPh>
    <phoneticPr fontId="2"/>
  </si>
  <si>
    <t>画像計測</t>
    <rPh sb="0" eb="2">
      <t>ガゾウ</t>
    </rPh>
    <rPh sb="2" eb="4">
      <t>ケイソク</t>
    </rPh>
    <phoneticPr fontId="2"/>
  </si>
  <si>
    <t>位置決め測定</t>
    <rPh sb="0" eb="2">
      <t>イチ</t>
    </rPh>
    <rPh sb="2" eb="3">
      <t>ギ</t>
    </rPh>
    <rPh sb="4" eb="6">
      <t>ソクテイ</t>
    </rPh>
    <phoneticPr fontId="2"/>
  </si>
  <si>
    <t>QES2012</t>
    <phoneticPr fontId="2"/>
  </si>
  <si>
    <t>a:SN比</t>
    <rPh sb="4" eb="5">
      <t>ヒ</t>
    </rPh>
    <phoneticPr fontId="2"/>
  </si>
  <si>
    <t>b:SN比</t>
    <rPh sb="4" eb="5">
      <t>ヒ</t>
    </rPh>
    <phoneticPr fontId="2"/>
  </si>
  <si>
    <t>差</t>
    <rPh sb="0" eb="1">
      <t>サ</t>
    </rPh>
    <phoneticPr fontId="2"/>
  </si>
  <si>
    <t>b順位</t>
    <rPh sb="1" eb="3">
      <t>ジュンイ</t>
    </rPh>
    <phoneticPr fontId="2"/>
  </si>
  <si>
    <t>QES2003</t>
    <phoneticPr fontId="2"/>
  </si>
  <si>
    <t>No</t>
    <phoneticPr fontId="2"/>
  </si>
  <si>
    <t>課題</t>
    <rPh sb="0" eb="2">
      <t>カダイ</t>
    </rPh>
    <phoneticPr fontId="2"/>
  </si>
  <si>
    <t>最良値</t>
    <rPh sb="0" eb="2">
      <t>サイリョウ</t>
    </rPh>
    <rPh sb="2" eb="3">
      <t>チ</t>
    </rPh>
    <phoneticPr fontId="2"/>
  </si>
  <si>
    <t>確認値</t>
    <rPh sb="0" eb="2">
      <t>カクニン</t>
    </rPh>
    <rPh sb="2" eb="3">
      <t>チ</t>
    </rPh>
    <phoneticPr fontId="2"/>
  </si>
  <si>
    <t>*:a&lt;b</t>
    <phoneticPr fontId="2"/>
  </si>
  <si>
    <t>QES2011</t>
    <phoneticPr fontId="2"/>
  </si>
  <si>
    <r>
      <t>電力-時</t>
    </r>
    <r>
      <rPr>
        <b/>
        <sz val="8"/>
        <color rgb="FFFF0000"/>
        <rFont val="游ゴシック"/>
        <family val="3"/>
        <charset val="128"/>
        <scheme val="minor"/>
      </rPr>
      <t>間0.5</t>
    </r>
    <rPh sb="0" eb="2">
      <t>デンリョク</t>
    </rPh>
    <rPh sb="3" eb="5">
      <t>ジカン</t>
    </rPh>
    <phoneticPr fontId="2"/>
  </si>
  <si>
    <t>*</t>
  </si>
  <si>
    <t>QES2010</t>
    <phoneticPr fontId="2"/>
  </si>
  <si>
    <t>ＣＡＥエア</t>
    <phoneticPr fontId="2"/>
  </si>
  <si>
    <t>QES2004</t>
    <phoneticPr fontId="2"/>
  </si>
  <si>
    <r>
      <t>電力-加工</t>
    </r>
    <r>
      <rPr>
        <b/>
        <sz val="8"/>
        <color rgb="FFFF0000"/>
        <rFont val="游ゴシック"/>
        <family val="3"/>
        <charset val="128"/>
        <scheme val="minor"/>
      </rPr>
      <t>0.5</t>
    </r>
    <rPh sb="0" eb="2">
      <t>デンリョク</t>
    </rPh>
    <rPh sb="3" eb="5">
      <t>カコウ</t>
    </rPh>
    <phoneticPr fontId="2"/>
  </si>
  <si>
    <t>合計</t>
    <rPh sb="0" eb="2">
      <t>ゴウケイ</t>
    </rPh>
    <phoneticPr fontId="2"/>
  </si>
  <si>
    <t>QES2009</t>
    <phoneticPr fontId="2"/>
  </si>
  <si>
    <t>全体</t>
    <rPh sb="0" eb="1">
      <t>ゼン</t>
    </rPh>
    <rPh sb="1" eb="2">
      <t>タイ</t>
    </rPh>
    <phoneticPr fontId="2"/>
  </si>
  <si>
    <t>コンプレ</t>
    <phoneticPr fontId="2"/>
  </si>
  <si>
    <t>QES2008</t>
    <phoneticPr fontId="2"/>
  </si>
  <si>
    <t>QES2005</t>
    <phoneticPr fontId="2"/>
  </si>
  <si>
    <t>QES2007</t>
    <phoneticPr fontId="2"/>
  </si>
  <si>
    <t>QES2006</t>
    <phoneticPr fontId="2"/>
  </si>
  <si>
    <t>電力ー加工</t>
    <rPh sb="0" eb="2">
      <t>デンリョク</t>
    </rPh>
    <rPh sb="3" eb="5">
      <t>カコウ</t>
    </rPh>
    <phoneticPr fontId="2"/>
  </si>
  <si>
    <t>動特性</t>
    <phoneticPr fontId="2"/>
  </si>
  <si>
    <t>№</t>
    <phoneticPr fontId="2"/>
  </si>
  <si>
    <t>Experiment</t>
    <phoneticPr fontId="2"/>
  </si>
  <si>
    <t xml:space="preserve">Ex-Best </t>
    <phoneticPr fontId="2"/>
  </si>
  <si>
    <t>Ricoh</t>
    <phoneticPr fontId="2"/>
  </si>
  <si>
    <t>Orient</t>
    <phoneticPr fontId="2"/>
  </si>
  <si>
    <t>Takano</t>
    <phoneticPr fontId="2"/>
  </si>
  <si>
    <t>Alps</t>
    <phoneticPr fontId="2"/>
  </si>
  <si>
    <t>Aishin</t>
    <phoneticPr fontId="2"/>
  </si>
  <si>
    <t>Mazda</t>
    <phoneticPr fontId="2"/>
  </si>
  <si>
    <t>Isuzu</t>
    <phoneticPr fontId="2"/>
  </si>
  <si>
    <t>MORI-seiki</t>
    <phoneticPr fontId="2"/>
  </si>
  <si>
    <t>Mitsuba</t>
    <phoneticPr fontId="2"/>
  </si>
  <si>
    <t>Matsuura</t>
    <phoneticPr fontId="2"/>
  </si>
  <si>
    <t>Developing</t>
    <phoneticPr fontId="2"/>
  </si>
  <si>
    <t>Sensitive paper</t>
    <phoneticPr fontId="2"/>
  </si>
  <si>
    <t>Motor</t>
    <phoneticPr fontId="2"/>
  </si>
  <si>
    <t>CAE-Switch</t>
    <phoneticPr fontId="2"/>
  </si>
  <si>
    <t>Semi-Conductor</t>
    <phoneticPr fontId="2"/>
  </si>
  <si>
    <t>OA</t>
    <phoneticPr fontId="2"/>
  </si>
  <si>
    <t>Data</t>
    <phoneticPr fontId="2"/>
  </si>
  <si>
    <t>Current</t>
    <phoneticPr fontId="2"/>
  </si>
  <si>
    <t>gray-scale</t>
    <phoneticPr fontId="2"/>
  </si>
  <si>
    <t>shift-time</t>
    <phoneticPr fontId="2"/>
  </si>
  <si>
    <t>Angle-shift</t>
    <phoneticPr fontId="2"/>
  </si>
  <si>
    <t>shift-quantity</t>
    <phoneticPr fontId="2"/>
  </si>
  <si>
    <t>depth-density</t>
    <phoneticPr fontId="2"/>
  </si>
  <si>
    <t>voltage-Current</t>
    <phoneticPr fontId="2"/>
  </si>
  <si>
    <t>kw-hour</t>
    <phoneticPr fontId="2"/>
  </si>
  <si>
    <t>cutwight-time</t>
    <phoneticPr fontId="2"/>
  </si>
  <si>
    <t>flowspeed-quantity</t>
    <phoneticPr fontId="2"/>
  </si>
  <si>
    <t>Air pressure-speed</t>
    <phoneticPr fontId="2"/>
  </si>
  <si>
    <t>Target</t>
    <phoneticPr fontId="2"/>
  </si>
  <si>
    <t>Standard</t>
    <phoneticPr fontId="2"/>
  </si>
  <si>
    <t>Resin-Extension</t>
    <phoneticPr fontId="2"/>
  </si>
  <si>
    <t>Holing</t>
    <phoneticPr fontId="2"/>
  </si>
  <si>
    <t>Metalfinishing</t>
    <phoneticPr fontId="2"/>
  </si>
  <si>
    <t>Cutting</t>
    <phoneticPr fontId="2"/>
  </si>
  <si>
    <t>CAE-air</t>
    <phoneticPr fontId="2"/>
  </si>
  <si>
    <t>Static paint</t>
    <phoneticPr fontId="2"/>
  </si>
  <si>
    <t>Dynamic</t>
  </si>
  <si>
    <t>b-Oder</t>
    <phoneticPr fontId="2"/>
  </si>
  <si>
    <t>*=a&lt;b</t>
    <phoneticPr fontId="2"/>
  </si>
  <si>
    <t>push-displace</t>
  </si>
  <si>
    <t>force-angle</t>
    <phoneticPr fontId="2"/>
  </si>
  <si>
    <t>position-curve</t>
  </si>
  <si>
    <t>current-voltage</t>
  </si>
  <si>
    <t>power</t>
    <phoneticPr fontId="2"/>
  </si>
  <si>
    <t>sintering</t>
  </si>
  <si>
    <t>Fuji</t>
    <phoneticPr fontId="2"/>
  </si>
  <si>
    <t>Shindengen</t>
    <phoneticPr fontId="2"/>
  </si>
  <si>
    <t>a(db)</t>
    <phoneticPr fontId="2"/>
  </si>
  <si>
    <t>b(db)</t>
    <phoneticPr fontId="2"/>
  </si>
  <si>
    <t>SNratio</t>
    <phoneticPr fontId="2"/>
  </si>
  <si>
    <t>Gate System</t>
    <phoneticPr fontId="2"/>
  </si>
  <si>
    <t>Conditions</t>
    <phoneticPr fontId="2"/>
  </si>
  <si>
    <t>Analysis</t>
    <phoneticPr fontId="2"/>
  </si>
  <si>
    <t>Difference</t>
    <phoneticPr fontId="2"/>
  </si>
  <si>
    <t>pp-resin</t>
    <phoneticPr fontId="2"/>
  </si>
  <si>
    <t>IHI</t>
    <phoneticPr fontId="2"/>
  </si>
  <si>
    <t>TokaiRika</t>
  </si>
  <si>
    <t>TokaiRika</t>
    <phoneticPr fontId="2"/>
  </si>
  <si>
    <t>Mori</t>
    <phoneticPr fontId="2"/>
  </si>
  <si>
    <t>Ryobi</t>
    <phoneticPr fontId="2"/>
  </si>
  <si>
    <t>Sanaroi</t>
    <phoneticPr fontId="2"/>
  </si>
  <si>
    <t>Xerox</t>
    <phoneticPr fontId="2"/>
  </si>
  <si>
    <t>Toyama</t>
    <phoneticPr fontId="2"/>
  </si>
  <si>
    <t>Nissan</t>
    <phoneticPr fontId="2"/>
  </si>
  <si>
    <t>Sekisui</t>
    <phoneticPr fontId="2"/>
  </si>
  <si>
    <t>Painting</t>
    <phoneticPr fontId="2"/>
  </si>
  <si>
    <t xml:space="preserve">painting </t>
    <phoneticPr fontId="2"/>
  </si>
  <si>
    <t>Plating</t>
    <phoneticPr fontId="2"/>
  </si>
  <si>
    <t>Static-painting</t>
    <phoneticPr fontId="2"/>
  </si>
  <si>
    <t>powder painting</t>
    <phoneticPr fontId="2"/>
  </si>
  <si>
    <t>Soldering</t>
    <phoneticPr fontId="2"/>
  </si>
  <si>
    <t>Clamp</t>
    <phoneticPr fontId="2"/>
  </si>
  <si>
    <t>Drilling</t>
    <phoneticPr fontId="2"/>
  </si>
  <si>
    <t>Molding</t>
    <phoneticPr fontId="2"/>
  </si>
  <si>
    <t>Casting</t>
    <phoneticPr fontId="2"/>
  </si>
  <si>
    <t>Forging</t>
  </si>
  <si>
    <t>Steering</t>
    <phoneticPr fontId="2"/>
  </si>
  <si>
    <t>floespeed</t>
    <phoneticPr fontId="2"/>
  </si>
  <si>
    <t>pressure</t>
    <phoneticPr fontId="2"/>
  </si>
  <si>
    <t>Coat weight</t>
    <phoneticPr fontId="2"/>
  </si>
  <si>
    <t>Thickness</t>
    <phoneticPr fontId="2"/>
  </si>
  <si>
    <t>voltage-time</t>
    <phoneticPr fontId="2"/>
  </si>
  <si>
    <t xml:space="preserve">Binding </t>
    <phoneticPr fontId="2"/>
  </si>
  <si>
    <t xml:space="preserve">Shift </t>
    <phoneticPr fontId="2"/>
  </si>
  <si>
    <t>Power-cutting</t>
    <phoneticPr fontId="2"/>
  </si>
  <si>
    <t>Power-time</t>
    <phoneticPr fontId="2"/>
  </si>
  <si>
    <t>Speed-torque</t>
    <phoneticPr fontId="2"/>
  </si>
  <si>
    <t>stable-time</t>
    <phoneticPr fontId="2"/>
  </si>
  <si>
    <t>Transform</t>
    <phoneticPr fontId="2"/>
  </si>
  <si>
    <t>Chemical reaction</t>
    <phoneticPr fontId="2"/>
  </si>
  <si>
    <t>Voltage-tonner</t>
    <phoneticPr fontId="2"/>
  </si>
  <si>
    <t>Toa-chem</t>
    <phoneticPr fontId="2"/>
  </si>
  <si>
    <t>Toukairika</t>
    <phoneticPr fontId="2"/>
  </si>
  <si>
    <t>Nissei</t>
    <phoneticPr fontId="2"/>
  </si>
  <si>
    <t>Asahkasei</t>
    <phoneticPr fontId="2"/>
  </si>
  <si>
    <t>Toacemi</t>
    <phoneticPr fontId="2"/>
  </si>
  <si>
    <t>Mitsubishi</t>
    <phoneticPr fontId="2"/>
  </si>
  <si>
    <t>Gunma</t>
    <phoneticPr fontId="2"/>
  </si>
  <si>
    <t>Noritake</t>
    <phoneticPr fontId="2"/>
  </si>
  <si>
    <t>High-frequency</t>
    <phoneticPr fontId="2"/>
  </si>
  <si>
    <t>Production</t>
    <phoneticPr fontId="2"/>
  </si>
  <si>
    <t>painting</t>
    <phoneticPr fontId="2"/>
  </si>
  <si>
    <t>Mgfinishing</t>
    <phoneticPr fontId="2"/>
  </si>
  <si>
    <t>Concreate</t>
    <phoneticPr fontId="2"/>
  </si>
  <si>
    <t>Cut</t>
    <phoneticPr fontId="2"/>
  </si>
  <si>
    <t>Casing</t>
    <phoneticPr fontId="2"/>
  </si>
  <si>
    <t>Cleaning</t>
    <phoneticPr fontId="2"/>
  </si>
  <si>
    <t>powder paint</t>
    <phoneticPr fontId="2"/>
  </si>
  <si>
    <t>part</t>
    <phoneticPr fontId="2"/>
  </si>
  <si>
    <t>dia</t>
    <phoneticPr fontId="2"/>
  </si>
  <si>
    <r>
      <rPr>
        <sz val="10"/>
        <color theme="1"/>
        <rFont val="游ゴシック"/>
        <family val="3"/>
        <charset val="128"/>
      </rPr>
      <t>テラル</t>
    </r>
    <phoneticPr fontId="2"/>
  </si>
  <si>
    <r>
      <rPr>
        <sz val="10"/>
        <color theme="1"/>
        <rFont val="游ゴシック"/>
        <family val="3"/>
        <charset val="128"/>
      </rPr>
      <t>ＭＣラムヘッド</t>
    </r>
    <phoneticPr fontId="2"/>
  </si>
  <si>
    <t>Min</t>
    <phoneticPr fontId="2"/>
  </si>
  <si>
    <t>Target</t>
  </si>
  <si>
    <t>Standard</t>
  </si>
  <si>
    <t>Weight-Curve</t>
    <phoneticPr fontId="2"/>
  </si>
  <si>
    <t>Thick-time</t>
    <phoneticPr fontId="2"/>
  </si>
  <si>
    <t xml:space="preserve"> die-cast</t>
    <phoneticPr fontId="2"/>
  </si>
  <si>
    <t>Vent-position</t>
    <phoneticPr fontId="2"/>
  </si>
  <si>
    <t>Dyalyzer</t>
    <phoneticPr fontId="2"/>
  </si>
  <si>
    <t>Housing</t>
    <phoneticPr fontId="2"/>
  </si>
  <si>
    <t>time-viscosity</t>
    <phoneticPr fontId="2"/>
  </si>
  <si>
    <t>Square-power</t>
    <phoneticPr fontId="2"/>
  </si>
  <si>
    <t>Noise</t>
    <phoneticPr fontId="2"/>
  </si>
  <si>
    <t>Press</t>
    <phoneticPr fontId="2"/>
  </si>
  <si>
    <t>Power-cutwight</t>
    <rPh sb="0" eb="14">
      <t>デンリョクジュウリョウ</t>
    </rPh>
    <phoneticPr fontId="2"/>
  </si>
  <si>
    <t>dimension</t>
    <phoneticPr fontId="2"/>
  </si>
  <si>
    <t>Brushing</t>
    <phoneticPr fontId="2"/>
  </si>
  <si>
    <t>dimension-time</t>
    <phoneticPr fontId="2"/>
  </si>
  <si>
    <t>Ope-amp</t>
    <phoneticPr fontId="2"/>
  </si>
  <si>
    <t>CMOS</t>
    <phoneticPr fontId="2"/>
  </si>
  <si>
    <t>Bearing</t>
    <phoneticPr fontId="2"/>
  </si>
  <si>
    <t>Maruyama</t>
    <phoneticPr fontId="2"/>
  </si>
  <si>
    <t xml:space="preserve">Shizuoka </t>
    <phoneticPr fontId="2"/>
  </si>
  <si>
    <t>Group</t>
    <phoneticPr fontId="2"/>
  </si>
  <si>
    <t>NEC</t>
    <phoneticPr fontId="2"/>
  </si>
  <si>
    <t>Alpine</t>
    <phoneticPr fontId="2"/>
  </si>
  <si>
    <t>Sunalloy</t>
    <phoneticPr fontId="2"/>
  </si>
  <si>
    <t>MORI</t>
    <phoneticPr fontId="2"/>
  </si>
  <si>
    <t>Denki-Uni</t>
    <phoneticPr fontId="2"/>
  </si>
  <si>
    <t>Nisan</t>
    <phoneticPr fontId="2"/>
  </si>
  <si>
    <t>Gear</t>
    <phoneticPr fontId="2"/>
  </si>
  <si>
    <t>Vibration</t>
    <phoneticPr fontId="2"/>
  </si>
  <si>
    <t>Brower</t>
    <phoneticPr fontId="2"/>
  </si>
  <si>
    <t>Espak-finish</t>
    <phoneticPr fontId="2"/>
  </si>
  <si>
    <t>Add-almi</t>
    <phoneticPr fontId="2"/>
  </si>
  <si>
    <t>Add-copper</t>
    <phoneticPr fontId="2"/>
  </si>
  <si>
    <t>Supersonic</t>
    <phoneticPr fontId="2"/>
  </si>
  <si>
    <t>Heat-add</t>
    <phoneticPr fontId="2"/>
  </si>
  <si>
    <t>sliding</t>
    <phoneticPr fontId="2"/>
  </si>
  <si>
    <t>Surbo-mech</t>
    <phoneticPr fontId="2"/>
  </si>
  <si>
    <t>Spline</t>
    <phoneticPr fontId="2"/>
  </si>
  <si>
    <t>Welding</t>
    <phoneticPr fontId="2"/>
  </si>
  <si>
    <t>Ally-finish</t>
    <phoneticPr fontId="2"/>
  </si>
  <si>
    <t>Screw</t>
    <phoneticPr fontId="2"/>
  </si>
  <si>
    <t>vibration</t>
    <phoneticPr fontId="2"/>
  </si>
  <si>
    <t>Collision</t>
    <phoneticPr fontId="2"/>
  </si>
  <si>
    <t>power-cut</t>
    <phoneticPr fontId="2"/>
  </si>
  <si>
    <t>Lamp-vib</t>
    <phoneticPr fontId="2"/>
  </si>
  <si>
    <t>Integ-Vib</t>
    <phoneticPr fontId="2"/>
  </si>
  <si>
    <t>Kao</t>
    <phoneticPr fontId="2"/>
  </si>
  <si>
    <t>Sullary</t>
    <phoneticPr fontId="2"/>
  </si>
  <si>
    <t>Compo</t>
    <phoneticPr fontId="2"/>
  </si>
  <si>
    <t>Material</t>
    <phoneticPr fontId="2"/>
  </si>
  <si>
    <t>Semi-con</t>
    <phoneticPr fontId="2"/>
  </si>
  <si>
    <t>Touhu</t>
    <phoneticPr fontId="2"/>
  </si>
  <si>
    <t>Airspeed</t>
    <phoneticPr fontId="2"/>
  </si>
  <si>
    <t>welding</t>
    <phoneticPr fontId="2"/>
  </si>
  <si>
    <t>Arc-weld</t>
    <phoneticPr fontId="2"/>
  </si>
  <si>
    <t>Epoxy</t>
    <phoneticPr fontId="2"/>
  </si>
  <si>
    <t>power-gap</t>
    <phoneticPr fontId="2"/>
  </si>
  <si>
    <t>res-wave</t>
    <phoneticPr fontId="2"/>
  </si>
  <si>
    <t>package qty</t>
    <phoneticPr fontId="2"/>
  </si>
  <si>
    <t>welght-dimenssion</t>
    <phoneticPr fontId="2"/>
  </si>
  <si>
    <t>weight-trace</t>
    <phoneticPr fontId="2"/>
  </si>
  <si>
    <t>Spraying</t>
    <phoneticPr fontId="2"/>
  </si>
  <si>
    <t>Volume-dimension</t>
    <phoneticPr fontId="2"/>
  </si>
  <si>
    <t>separation</t>
    <phoneticPr fontId="2"/>
  </si>
  <si>
    <t>colure</t>
    <phoneticPr fontId="2"/>
  </si>
  <si>
    <t>Etching</t>
    <phoneticPr fontId="2"/>
  </si>
  <si>
    <t>viscosity-time</t>
    <phoneticPr fontId="2"/>
  </si>
  <si>
    <t>wight-abrasion</t>
    <phoneticPr fontId="2"/>
  </si>
  <si>
    <t>Average</t>
    <phoneticPr fontId="2"/>
  </si>
  <si>
    <t>Blow speed</t>
  </si>
  <si>
    <t>condenser</t>
  </si>
  <si>
    <t>Laser -add</t>
  </si>
  <si>
    <t>tube welding</t>
  </si>
  <si>
    <t>force-dim</t>
  </si>
  <si>
    <t>torque-angle</t>
  </si>
  <si>
    <t>accelerate</t>
  </si>
  <si>
    <t>force-expand</t>
  </si>
  <si>
    <t>shizuoka</t>
    <phoneticPr fontId="2"/>
  </si>
  <si>
    <t>Toachemi</t>
    <phoneticPr fontId="2"/>
  </si>
  <si>
    <t>Aimetal</t>
    <phoneticPr fontId="2"/>
  </si>
  <si>
    <t>OBI</t>
    <phoneticPr fontId="2"/>
  </si>
  <si>
    <t>IwateUni</t>
    <phoneticPr fontId="2"/>
  </si>
  <si>
    <t>Hitachi</t>
    <phoneticPr fontId="2"/>
  </si>
  <si>
    <t>Supersonic Weld</t>
    <phoneticPr fontId="2"/>
  </si>
  <si>
    <t>weight-kw</t>
    <phoneticPr fontId="2"/>
  </si>
  <si>
    <t>light-add</t>
    <phoneticPr fontId="2"/>
  </si>
  <si>
    <t>Resin</t>
    <phoneticPr fontId="2"/>
  </si>
  <si>
    <t>Photo</t>
    <phoneticPr fontId="2"/>
  </si>
  <si>
    <t>ReductionGear</t>
    <phoneticPr fontId="2"/>
  </si>
  <si>
    <t>Reduction</t>
    <phoneticPr fontId="2"/>
  </si>
  <si>
    <t>Forming</t>
    <phoneticPr fontId="2"/>
  </si>
  <si>
    <t>force</t>
    <phoneticPr fontId="2"/>
  </si>
  <si>
    <t>Uniformity</t>
    <phoneticPr fontId="2"/>
  </si>
  <si>
    <t>voltage</t>
    <phoneticPr fontId="2"/>
  </si>
  <si>
    <t>molding</t>
    <phoneticPr fontId="2"/>
  </si>
  <si>
    <t>fatigue</t>
  </si>
  <si>
    <t>Metal-fatigue</t>
    <phoneticPr fontId="2"/>
  </si>
  <si>
    <t>Konica</t>
    <phoneticPr fontId="2"/>
  </si>
  <si>
    <t>Kagoshima</t>
    <phoneticPr fontId="2"/>
  </si>
  <si>
    <t>Shizuoka</t>
    <phoneticPr fontId="2"/>
  </si>
  <si>
    <t>Fujinon</t>
    <phoneticPr fontId="2"/>
  </si>
  <si>
    <t>Nikon</t>
    <phoneticPr fontId="2"/>
  </si>
  <si>
    <t>Handling</t>
    <phoneticPr fontId="2"/>
  </si>
  <si>
    <t>Measure</t>
    <phoneticPr fontId="2"/>
  </si>
  <si>
    <t>Machine</t>
    <phoneticPr fontId="2"/>
  </si>
  <si>
    <t>Laser</t>
    <phoneticPr fontId="2"/>
  </si>
  <si>
    <t>Die bonding</t>
    <phoneticPr fontId="2"/>
  </si>
  <si>
    <t>Moving</t>
    <phoneticPr fontId="2"/>
  </si>
  <si>
    <t>Water heli</t>
    <phoneticPr fontId="2"/>
  </si>
  <si>
    <t>Anti-water</t>
    <phoneticPr fontId="2"/>
  </si>
  <si>
    <t>Cooling</t>
    <phoneticPr fontId="2"/>
  </si>
  <si>
    <t>handling</t>
    <phoneticPr fontId="2"/>
  </si>
  <si>
    <t>measure</t>
    <phoneticPr fontId="2"/>
  </si>
  <si>
    <t>speed</t>
    <phoneticPr fontId="2"/>
  </si>
  <si>
    <t>solving</t>
    <phoneticPr fontId="2"/>
  </si>
  <si>
    <t>epoxy</t>
    <phoneticPr fontId="2"/>
  </si>
  <si>
    <t>paper had</t>
    <phoneticPr fontId="2"/>
  </si>
  <si>
    <t>uniformity</t>
    <phoneticPr fontId="2"/>
  </si>
  <si>
    <t>anti-water</t>
    <phoneticPr fontId="2"/>
  </si>
  <si>
    <t>Air-sppe</t>
    <phoneticPr fontId="2"/>
  </si>
  <si>
    <t>ToaCchmi</t>
    <phoneticPr fontId="2"/>
  </si>
  <si>
    <t>Ichiko</t>
    <phoneticPr fontId="2"/>
  </si>
  <si>
    <t>Component</t>
    <phoneticPr fontId="2"/>
  </si>
  <si>
    <t>Wiper</t>
    <phoneticPr fontId="2"/>
  </si>
  <si>
    <t>Compressor</t>
    <phoneticPr fontId="2"/>
  </si>
  <si>
    <t>compressor</t>
    <phoneticPr fontId="2"/>
  </si>
  <si>
    <t>resin</t>
    <phoneticPr fontId="2"/>
  </si>
  <si>
    <t>Control</t>
    <phoneticPr fontId="2"/>
  </si>
  <si>
    <t xml:space="preserve">resin </t>
    <phoneticPr fontId="2"/>
  </si>
  <si>
    <t>Assembly</t>
    <phoneticPr fontId="2"/>
  </si>
  <si>
    <t>Blanket</t>
    <phoneticPr fontId="2"/>
  </si>
  <si>
    <t>Testmachine</t>
    <phoneticPr fontId="2"/>
  </si>
  <si>
    <t>light-material</t>
    <phoneticPr fontId="2"/>
  </si>
  <si>
    <t>current</t>
    <phoneticPr fontId="2"/>
  </si>
  <si>
    <t>reaction</t>
    <phoneticPr fontId="2"/>
  </si>
  <si>
    <t>accuracy</t>
    <phoneticPr fontId="2"/>
  </si>
  <si>
    <t>light</t>
    <phoneticPr fontId="2"/>
  </si>
  <si>
    <t>Cannon</t>
    <phoneticPr fontId="2"/>
  </si>
  <si>
    <t>Touachemi</t>
    <phoneticPr fontId="2"/>
  </si>
  <si>
    <t>Blast</t>
    <phoneticPr fontId="2"/>
  </si>
  <si>
    <t>Flowspeed</t>
    <phoneticPr fontId="2"/>
  </si>
  <si>
    <t>Pretreat</t>
    <phoneticPr fontId="2"/>
  </si>
  <si>
    <t>pump</t>
    <phoneticPr fontId="2"/>
  </si>
  <si>
    <t>flow</t>
    <phoneticPr fontId="2"/>
  </si>
  <si>
    <t>sidematerial</t>
    <phoneticPr fontId="2"/>
  </si>
  <si>
    <t>output</t>
    <phoneticPr fontId="2"/>
  </si>
  <si>
    <t>thickness</t>
    <phoneticPr fontId="2"/>
  </si>
  <si>
    <t>Canon</t>
    <phoneticPr fontId="2"/>
  </si>
  <si>
    <t>Lightness</t>
    <phoneticPr fontId="2"/>
  </si>
  <si>
    <t>handing</t>
    <phoneticPr fontId="2"/>
  </si>
  <si>
    <t>lightness</t>
    <phoneticPr fontId="2"/>
  </si>
  <si>
    <t>toreparent</t>
    <phoneticPr fontId="2"/>
  </si>
  <si>
    <t>Optimize</t>
  </si>
  <si>
    <t>CAE-Handling</t>
  </si>
  <si>
    <t>Welding</t>
  </si>
  <si>
    <t>force-angle</t>
  </si>
  <si>
    <t>Metal finishing</t>
  </si>
  <si>
    <t>Epson</t>
  </si>
  <si>
    <t>imaging</t>
  </si>
  <si>
    <t>Positioning</t>
  </si>
  <si>
    <t>a(db.)</t>
  </si>
  <si>
    <t>plate Wight</t>
  </si>
  <si>
    <t>Defect</t>
  </si>
  <si>
    <t>Developing</t>
  </si>
  <si>
    <t>b(db.)</t>
  </si>
  <si>
    <t>tightening</t>
  </si>
  <si>
    <t>weight-time</t>
  </si>
  <si>
    <t>Adhesive</t>
  </si>
  <si>
    <t>Ryobi</t>
  </si>
  <si>
    <t>Sampo</t>
  </si>
  <si>
    <t>force</t>
  </si>
  <si>
    <t>colure</t>
  </si>
  <si>
    <t>Powder-alloy</t>
  </si>
  <si>
    <t>measure</t>
  </si>
  <si>
    <t>Supersonic Weld</t>
  </si>
  <si>
    <t>resistance</t>
  </si>
  <si>
    <t>adhesive</t>
  </si>
  <si>
    <t>Accuracy</t>
  </si>
  <si>
    <t>Signal</t>
  </si>
  <si>
    <t>Powder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</si>
</sst>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rgb="FF0000CC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8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8"/>
      <color theme="1"/>
      <name val="Arial Unicode MS"/>
      <family val="3"/>
      <charset val="128"/>
    </font>
    <font>
      <b/>
      <sz val="10"/>
      <color rgb="FF534A42"/>
      <name val="Arial Unicode MS"/>
      <family val="3"/>
      <charset val="128"/>
    </font>
    <font>
      <b/>
      <sz val="11"/>
      <color theme="1"/>
      <name val="Arial Unicode MS"/>
      <family val="3"/>
      <charset val="128"/>
    </font>
    <font>
      <sz val="10"/>
      <color rgb="FFFF0000"/>
      <name val="游ゴシック"/>
      <family val="2"/>
      <charset val="128"/>
      <scheme val="minor"/>
    </font>
    <font>
      <b/>
      <sz val="10"/>
      <color rgb="FFFF0000"/>
      <name val="Arial Unicode MS"/>
      <family val="3"/>
      <charset val="128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</font>
    <font>
      <b/>
      <sz val="10"/>
      <color rgb="FF534A4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2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1" fillId="0" borderId="1" xfId="0" applyFont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0" borderId="1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1" fillId="4" borderId="0" xfId="0" applyFont="1" applyFill="1">
      <alignment vertical="center"/>
    </xf>
    <xf numFmtId="0" fontId="0" fillId="3" borderId="0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176" fontId="22" fillId="0" borderId="3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5" borderId="31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176" fontId="22" fillId="0" borderId="32" xfId="0" applyNumberFormat="1" applyFont="1" applyFill="1" applyBorder="1" applyAlignment="1">
      <alignment horizontal="center" vertical="center"/>
    </xf>
    <xf numFmtId="176" fontId="22" fillId="0" borderId="35" xfId="0" applyNumberFormat="1" applyFont="1" applyFill="1" applyBorder="1" applyAlignment="1">
      <alignment horizontal="center" vertical="center"/>
    </xf>
    <xf numFmtId="176" fontId="22" fillId="0" borderId="35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27" fillId="3" borderId="0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3" fillId="5" borderId="24" xfId="0" applyNumberFormat="1" applyFont="1" applyFill="1" applyBorder="1" applyAlignment="1">
      <alignment horizontal="center" vertical="center"/>
    </xf>
    <xf numFmtId="176" fontId="3" fillId="5" borderId="41" xfId="0" applyNumberFormat="1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176" fontId="3" fillId="3" borderId="0" xfId="0" applyNumberFormat="1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24" fillId="3" borderId="5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0" fontId="22" fillId="0" borderId="39" xfId="0" applyFont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3" fillId="5" borderId="32" xfId="0" applyNumberFormat="1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3" fillId="5" borderId="35" xfId="0" applyNumberFormat="1" applyFont="1" applyFill="1" applyBorder="1" applyAlignment="1">
      <alignment horizontal="center" vertical="center"/>
    </xf>
    <xf numFmtId="176" fontId="3" fillId="5" borderId="36" xfId="0" applyNumberFormat="1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3" fillId="5" borderId="30" xfId="0" applyNumberFormat="1" applyFon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76" fontId="3" fillId="5" borderId="23" xfId="0" applyNumberFormat="1" applyFont="1" applyFill="1" applyBorder="1" applyAlignment="1">
      <alignment horizontal="center" vertical="center"/>
    </xf>
    <xf numFmtId="0" fontId="24" fillId="3" borderId="54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3" fillId="5" borderId="14" xfId="0" applyNumberFormat="1" applyFont="1" applyFill="1" applyBorder="1" applyAlignment="1">
      <alignment horizontal="center" vertical="center"/>
    </xf>
    <xf numFmtId="176" fontId="7" fillId="3" borderId="5" xfId="0" applyNumberFormat="1" applyFont="1" applyFill="1" applyBorder="1" applyAlignment="1">
      <alignment horizontal="center" vertical="center"/>
    </xf>
    <xf numFmtId="176" fontId="3" fillId="5" borderId="39" xfId="0" applyNumberFormat="1" applyFont="1" applyFill="1" applyBorder="1" applyAlignment="1">
      <alignment horizontal="center" vertical="center"/>
    </xf>
    <xf numFmtId="176" fontId="7" fillId="3" borderId="14" xfId="0" applyNumberFormat="1" applyFont="1" applyFill="1" applyBorder="1" applyAlignment="1">
      <alignment horizontal="center" vertical="center"/>
    </xf>
    <xf numFmtId="176" fontId="7" fillId="3" borderId="24" xfId="0" applyNumberFormat="1" applyFont="1" applyFill="1" applyBorder="1" applyAlignment="1">
      <alignment horizontal="center" vertical="center"/>
    </xf>
    <xf numFmtId="176" fontId="7" fillId="3" borderId="19" xfId="0" applyNumberFormat="1" applyFont="1" applyFill="1" applyBorder="1" applyAlignment="1">
      <alignment horizontal="center" vertical="center"/>
    </xf>
    <xf numFmtId="176" fontId="3" fillId="5" borderId="50" xfId="0" applyNumberFormat="1" applyFont="1" applyFill="1" applyBorder="1" applyAlignment="1">
      <alignment horizontal="center" vertical="center"/>
    </xf>
    <xf numFmtId="176" fontId="7" fillId="3" borderId="23" xfId="0" applyNumberFormat="1" applyFont="1" applyFill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0" fontId="24" fillId="3" borderId="40" xfId="0" applyFont="1" applyFill="1" applyBorder="1" applyAlignment="1">
      <alignment horizontal="center" vertical="center"/>
    </xf>
    <xf numFmtId="176" fontId="7" fillId="3" borderId="49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76" fontId="27" fillId="5" borderId="35" xfId="0" applyNumberFormat="1" applyFont="1" applyFill="1" applyBorder="1" applyAlignment="1">
      <alignment horizontal="center" vertical="center"/>
    </xf>
    <xf numFmtId="176" fontId="27" fillId="5" borderId="3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2" fillId="0" borderId="13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95250</xdr:rowOff>
    </xdr:from>
    <xdr:to>
      <xdr:col>7</xdr:col>
      <xdr:colOff>590550</xdr:colOff>
      <xdr:row>9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0A115C-FC9C-46EC-81C1-109FF1A5902A}"/>
            </a:ext>
          </a:extLst>
        </xdr:cNvPr>
        <xdr:cNvSpPr txBox="1"/>
      </xdr:nvSpPr>
      <xdr:spPr>
        <a:xfrm>
          <a:off x="1447800" y="571500"/>
          <a:ext cx="3943350" cy="16002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ダウンロードをされた方へのメッセージ</a:t>
          </a:r>
          <a:endParaRPr kumimoji="1" lang="en-US" altLang="ja-JP" sz="1100" b="1"/>
        </a:p>
        <a:p>
          <a:r>
            <a:rPr kumimoji="1" lang="ja-JP" altLang="en-US" sz="1100" b="1"/>
            <a:t>本データベースをご利用される方はご連絡ください。</a:t>
          </a:r>
          <a:endParaRPr kumimoji="1" lang="en-US" altLang="ja-JP" sz="1100" b="1"/>
        </a:p>
        <a:p>
          <a:r>
            <a:rPr kumimoji="1" lang="en-US" altLang="ja-JP" sz="1100" b="1"/>
            <a:t>tm551017@ybb.ne.jp:</a:t>
          </a:r>
          <a:r>
            <a:rPr kumimoji="1" lang="ja-JP" altLang="en-US" sz="1100" b="1"/>
            <a:t>携帯　</a:t>
          </a:r>
          <a:r>
            <a:rPr kumimoji="1" lang="en-US" altLang="ja-JP" sz="1100" b="1"/>
            <a:t>090-1720-7850</a:t>
          </a:r>
        </a:p>
        <a:p>
          <a:r>
            <a:rPr kumimoji="1" lang="ja-JP" altLang="en-US" sz="1100" b="1"/>
            <a:t>注意：</a:t>
          </a:r>
          <a:endParaRPr kumimoji="1" lang="en-US" altLang="ja-JP" sz="1100" b="1"/>
        </a:p>
        <a:p>
          <a:r>
            <a:rPr kumimoji="1" lang="ja-JP" altLang="en-US" sz="1100" b="1"/>
            <a:t>　　　１：直交表に</a:t>
          </a:r>
          <a:r>
            <a:rPr kumimoji="1" lang="en-US" altLang="ja-JP" sz="1100" b="1"/>
            <a:t>L9,L18,L27</a:t>
          </a:r>
          <a:r>
            <a:rPr kumimoji="1" lang="ja-JP" altLang="en-US" sz="1100" b="1"/>
            <a:t>を含む</a:t>
          </a:r>
          <a:endParaRPr kumimoji="1" lang="en-US" altLang="ja-JP" sz="1100" b="1"/>
        </a:p>
        <a:p>
          <a:r>
            <a:rPr kumimoji="1" lang="ja-JP" altLang="en-US" sz="1100" b="1"/>
            <a:t>　　　２：解析特性：望目、動特性、望小特性がある。</a:t>
          </a:r>
          <a:r>
            <a:rPr kumimoji="1" lang="ja-JP" altLang="en-US" sz="1100"/>
            <a:t>　</a:t>
          </a:r>
          <a:endParaRPr kumimoji="1" lang="en-US" altLang="ja-JP" sz="1100"/>
        </a:p>
      </xdr:txBody>
    </xdr:sp>
    <xdr:clientData/>
  </xdr:twoCellAnchor>
  <xdr:twoCellAnchor>
    <xdr:from>
      <xdr:col>2</xdr:col>
      <xdr:colOff>152400</xdr:colOff>
      <xdr:row>11</xdr:row>
      <xdr:rowOff>9525</xdr:rowOff>
    </xdr:from>
    <xdr:to>
      <xdr:col>8</xdr:col>
      <xdr:colOff>38100</xdr:colOff>
      <xdr:row>27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7E6533E-3957-4AF2-A19B-631BA8654A50}"/>
            </a:ext>
          </a:extLst>
        </xdr:cNvPr>
        <xdr:cNvSpPr txBox="1"/>
      </xdr:nvSpPr>
      <xdr:spPr>
        <a:xfrm>
          <a:off x="1524000" y="2628900"/>
          <a:ext cx="4000500" cy="3819525"/>
        </a:xfrm>
        <a:prstGeom prst="rect">
          <a:avLst/>
        </a:prstGeom>
        <a:solidFill>
          <a:srgbClr val="FFF3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atinLnBrk="1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参照文献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森：「ロバスト設計の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比で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altLang="ja-JP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最良値以下となる最適条件の原因探索解析」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QES(2015)No82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森：「ロバスト設計で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altLang="ja-JP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の最良値以下となる最適条件の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比分布解析」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QES(2015)No83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森：トヨタ紡織技報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vol08 p6-19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Teruo MORI(2018):“The 62% Problems of SN Ratio and New Conference Matrix for Optimization :To Reduce Experiments and Increase Reliability for Optimizations.”, Proceeding of the pacific Rim Statistical Conference in Korea for Production Engineering 15-20 (Springer)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森：「設計現場の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altLang="ja-JP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交絡問題と近似的リゾリューションⅣの成立問題」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JSQC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117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研究要旨（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森：「事例解析にみる調合ノイズに対する反転応答の分布と原因調査」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JSQC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117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研究要旨（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貞松：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％問題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データベース：静岡品質工学研究会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http://www02.jet.ne.jp/~i-sada/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6E89-E7EF-4426-8CB0-FC0B90D73F1E}">
  <dimension ref="A1"/>
  <sheetViews>
    <sheetView workbookViewId="0">
      <selection activeCell="J19" sqref="J19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2766-CCFB-450F-9882-CF29191894F8}">
  <sheetPr>
    <tabColor rgb="FF00B0F0"/>
  </sheetPr>
  <dimension ref="A1:M208"/>
  <sheetViews>
    <sheetView zoomScale="75" zoomScaleNormal="75" workbookViewId="0">
      <selection activeCell="O110" sqref="O110"/>
    </sheetView>
  </sheetViews>
  <sheetFormatPr defaultRowHeight="18.75" x14ac:dyDescent="0.4"/>
  <cols>
    <col min="1" max="2" width="6.125" customWidth="1"/>
    <col min="3" max="3" width="5.5" customWidth="1"/>
    <col min="4" max="4" width="7" customWidth="1"/>
    <col min="5" max="5" width="10.375" customWidth="1"/>
    <col min="6" max="6" width="15" customWidth="1"/>
    <col min="8" max="8" width="14.625" customWidth="1"/>
    <col min="9" max="9" width="12.375" customWidth="1"/>
    <col min="10" max="10" width="10.5" customWidth="1"/>
    <col min="12" max="12" width="11.875" customWidth="1"/>
    <col min="13" max="13" width="14.625" customWidth="1"/>
  </cols>
  <sheetData>
    <row r="1" spans="1:13" ht="19.5" thickBot="1" x14ac:dyDescent="0.45">
      <c r="A1" t="s">
        <v>0</v>
      </c>
      <c r="B1" t="s">
        <v>1</v>
      </c>
    </row>
    <row r="2" spans="1:13" x14ac:dyDescent="0.4">
      <c r="C2" s="1"/>
      <c r="D2" s="2"/>
      <c r="E2" s="2"/>
      <c r="F2" s="2"/>
      <c r="G2" s="2"/>
      <c r="H2" s="2"/>
      <c r="I2" s="3"/>
      <c r="J2" s="4" t="s">
        <v>2</v>
      </c>
      <c r="K2" s="5" t="s">
        <v>3</v>
      </c>
      <c r="L2" s="5" t="s">
        <v>4</v>
      </c>
      <c r="M2" s="6" t="s">
        <v>5</v>
      </c>
    </row>
    <row r="3" spans="1:13" ht="19.5" thickBot="1" x14ac:dyDescent="0.45">
      <c r="C3" s="2" t="s">
        <v>6</v>
      </c>
      <c r="D3" s="7" t="s">
        <v>7</v>
      </c>
      <c r="E3" s="1" t="s">
        <v>8</v>
      </c>
      <c r="F3" s="1" t="s">
        <v>9</v>
      </c>
      <c r="G3" s="7" t="s">
        <v>10</v>
      </c>
      <c r="H3" s="7"/>
      <c r="I3" s="8" t="s">
        <v>11</v>
      </c>
      <c r="J3" s="9" t="s">
        <v>12</v>
      </c>
      <c r="K3" s="10" t="s">
        <v>13</v>
      </c>
      <c r="L3" s="10" t="s">
        <v>14</v>
      </c>
      <c r="M3" s="11" t="s">
        <v>15</v>
      </c>
    </row>
    <row r="4" spans="1:13" x14ac:dyDescent="0.4">
      <c r="A4" s="13">
        <v>6</v>
      </c>
      <c r="B4" s="13">
        <v>3</v>
      </c>
      <c r="C4" s="1">
        <v>2012</v>
      </c>
      <c r="D4" s="14">
        <v>33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>
        <v>-19.63</v>
      </c>
      <c r="K4" s="15">
        <v>-22.04</v>
      </c>
      <c r="L4" s="15">
        <f>K4-J4</f>
        <v>-2.41</v>
      </c>
      <c r="M4" s="16">
        <v>2</v>
      </c>
    </row>
    <row r="5" spans="1:13" x14ac:dyDescent="0.4">
      <c r="A5" s="1"/>
      <c r="B5" s="1"/>
      <c r="C5" s="1"/>
      <c r="D5" s="21"/>
      <c r="E5" s="12"/>
      <c r="F5" s="12"/>
      <c r="G5" s="12"/>
      <c r="H5" s="12" t="s">
        <v>21</v>
      </c>
      <c r="I5" s="12" t="s">
        <v>22</v>
      </c>
      <c r="J5" s="12"/>
      <c r="K5" s="12"/>
      <c r="L5" s="12"/>
      <c r="M5" s="22"/>
    </row>
    <row r="6" spans="1:13" x14ac:dyDescent="0.4">
      <c r="A6" s="1"/>
      <c r="B6" s="1"/>
      <c r="C6" s="1"/>
      <c r="D6" s="21">
        <v>34</v>
      </c>
      <c r="E6" s="12" t="s">
        <v>16</v>
      </c>
      <c r="F6" s="12" t="s">
        <v>23</v>
      </c>
      <c r="G6" s="12" t="s">
        <v>18</v>
      </c>
      <c r="H6" s="12" t="s">
        <v>21</v>
      </c>
      <c r="I6" s="12" t="s">
        <v>22</v>
      </c>
      <c r="J6" s="12">
        <v>26.68</v>
      </c>
      <c r="K6" s="12">
        <v>16.16</v>
      </c>
      <c r="L6" s="12">
        <f>K6-J6</f>
        <v>-10.52</v>
      </c>
      <c r="M6" s="22">
        <v>18</v>
      </c>
    </row>
    <row r="7" spans="1:13" x14ac:dyDescent="0.4">
      <c r="A7" s="1"/>
      <c r="B7" s="1"/>
      <c r="C7" s="1"/>
      <c r="D7" s="21"/>
      <c r="E7" s="12"/>
      <c r="F7" s="12"/>
      <c r="G7" s="12"/>
      <c r="H7" s="12"/>
      <c r="I7" s="12" t="s">
        <v>24</v>
      </c>
      <c r="J7" s="12">
        <v>35.75</v>
      </c>
      <c r="K7" s="12">
        <v>36.03</v>
      </c>
      <c r="L7" s="12">
        <f>K7-J7</f>
        <v>0.28000000000000114</v>
      </c>
      <c r="M7" s="22" t="s">
        <v>25</v>
      </c>
    </row>
    <row r="8" spans="1:13" x14ac:dyDescent="0.4">
      <c r="A8" s="1"/>
      <c r="B8" s="1"/>
      <c r="C8" s="1"/>
      <c r="D8" s="21">
        <v>44</v>
      </c>
      <c r="E8" s="24" t="s">
        <v>26</v>
      </c>
      <c r="F8" s="24" t="s">
        <v>27</v>
      </c>
      <c r="G8" s="24" t="s">
        <v>28</v>
      </c>
      <c r="H8" s="24" t="s">
        <v>29</v>
      </c>
      <c r="I8" s="24" t="s">
        <v>20</v>
      </c>
      <c r="J8" s="24">
        <v>-6.42</v>
      </c>
      <c r="K8" s="24">
        <v>-9.5299999999999994</v>
      </c>
      <c r="L8" s="12">
        <f>K8-J8</f>
        <v>-3.1099999999999994</v>
      </c>
      <c r="M8" s="22">
        <v>2</v>
      </c>
    </row>
    <row r="9" spans="1:13" x14ac:dyDescent="0.4">
      <c r="A9" s="1"/>
      <c r="B9" s="1"/>
      <c r="C9" s="1"/>
      <c r="D9" s="25">
        <v>46</v>
      </c>
      <c r="E9" s="24" t="s">
        <v>30</v>
      </c>
      <c r="F9" s="24" t="s">
        <v>31</v>
      </c>
      <c r="G9" s="24" t="s">
        <v>28</v>
      </c>
      <c r="H9" s="24" t="s">
        <v>32</v>
      </c>
      <c r="I9" s="24" t="s">
        <v>33</v>
      </c>
      <c r="J9" s="24">
        <v>30.77</v>
      </c>
      <c r="K9" s="24">
        <v>33.700000000000003</v>
      </c>
      <c r="L9" s="12">
        <f>K9-J9</f>
        <v>2.9300000000000033</v>
      </c>
      <c r="M9" s="22" t="s">
        <v>25</v>
      </c>
    </row>
    <row r="10" spans="1:13" ht="19.5" thickBot="1" x14ac:dyDescent="0.45">
      <c r="A10" s="1"/>
      <c r="B10" s="1"/>
      <c r="C10" s="1"/>
      <c r="D10" s="28">
        <v>88</v>
      </c>
      <c r="E10" s="29" t="s">
        <v>34</v>
      </c>
      <c r="F10" s="29" t="s">
        <v>35</v>
      </c>
      <c r="G10" s="29" t="s">
        <v>28</v>
      </c>
      <c r="H10" s="29" t="s">
        <v>36</v>
      </c>
      <c r="I10" s="29" t="s">
        <v>33</v>
      </c>
      <c r="J10" s="29">
        <v>-28.17</v>
      </c>
      <c r="K10" s="29">
        <v>-25.75</v>
      </c>
      <c r="L10" s="29">
        <f>K10-J10</f>
        <v>2.4200000000000017</v>
      </c>
      <c r="M10" s="30" t="s">
        <v>25</v>
      </c>
    </row>
    <row r="11" spans="1:13" ht="19.5" thickBot="1" x14ac:dyDescent="0.45">
      <c r="A11" s="1"/>
      <c r="B11" s="1"/>
      <c r="C11" s="1"/>
      <c r="D11" s="1"/>
      <c r="E11" s="1"/>
      <c r="F11" s="1"/>
      <c r="G11" s="31"/>
      <c r="H11" s="1"/>
      <c r="I11" s="1"/>
      <c r="J11" s="1"/>
      <c r="K11" s="1"/>
      <c r="L11" s="1"/>
      <c r="M11" s="1"/>
    </row>
    <row r="12" spans="1:13" x14ac:dyDescent="0.4">
      <c r="A12" s="13">
        <v>9</v>
      </c>
      <c r="B12" s="13">
        <v>6</v>
      </c>
      <c r="C12" s="1">
        <v>2011</v>
      </c>
      <c r="D12" s="18">
        <v>21</v>
      </c>
      <c r="E12" s="17" t="s">
        <v>16</v>
      </c>
      <c r="F12" s="17" t="s">
        <v>37</v>
      </c>
      <c r="G12" s="17" t="s">
        <v>18</v>
      </c>
      <c r="H12" s="15" t="s">
        <v>21</v>
      </c>
      <c r="I12" s="15" t="s">
        <v>20</v>
      </c>
      <c r="J12" s="15">
        <v>69.400000000000006</v>
      </c>
      <c r="K12" s="15">
        <v>66.42</v>
      </c>
      <c r="L12" s="33">
        <f t="shared" ref="L12:L20" si="0">K12-J12</f>
        <v>-2.980000000000004</v>
      </c>
      <c r="M12" s="16">
        <v>5</v>
      </c>
    </row>
    <row r="13" spans="1:13" x14ac:dyDescent="0.4">
      <c r="C13" s="1"/>
      <c r="D13" s="26"/>
      <c r="E13" s="27"/>
      <c r="F13" s="27"/>
      <c r="G13" s="27"/>
      <c r="H13" s="12" t="s">
        <v>21</v>
      </c>
      <c r="I13" s="24" t="s">
        <v>33</v>
      </c>
      <c r="J13" s="12">
        <v>57.5</v>
      </c>
      <c r="K13" s="12">
        <v>57.16</v>
      </c>
      <c r="L13" s="24">
        <f t="shared" si="0"/>
        <v>-0.34000000000000341</v>
      </c>
      <c r="M13" s="22">
        <v>3</v>
      </c>
    </row>
    <row r="14" spans="1:13" x14ac:dyDescent="0.4">
      <c r="C14" s="1"/>
      <c r="D14" s="21">
        <v>29</v>
      </c>
      <c r="E14" s="12" t="s">
        <v>34</v>
      </c>
      <c r="F14" s="12" t="s">
        <v>38</v>
      </c>
      <c r="G14" s="36" t="s">
        <v>18</v>
      </c>
      <c r="H14" s="12" t="s">
        <v>38</v>
      </c>
      <c r="I14" s="12" t="s">
        <v>22</v>
      </c>
      <c r="J14" s="12">
        <v>23.3</v>
      </c>
      <c r="K14" s="12">
        <v>22.44</v>
      </c>
      <c r="L14" s="12">
        <f t="shared" si="0"/>
        <v>-0.85999999999999943</v>
      </c>
      <c r="M14" s="22">
        <v>6</v>
      </c>
    </row>
    <row r="15" spans="1:13" x14ac:dyDescent="0.4">
      <c r="C15" s="1"/>
      <c r="D15" s="21">
        <v>68</v>
      </c>
      <c r="E15" s="12" t="s">
        <v>39</v>
      </c>
      <c r="F15" s="12" t="s">
        <v>40</v>
      </c>
      <c r="G15" s="36" t="s">
        <v>18</v>
      </c>
      <c r="H15" s="12" t="s">
        <v>40</v>
      </c>
      <c r="I15" s="12" t="s">
        <v>20</v>
      </c>
      <c r="J15" s="12">
        <v>0.67</v>
      </c>
      <c r="K15" s="12">
        <v>2.02</v>
      </c>
      <c r="L15" s="12">
        <f t="shared" si="0"/>
        <v>1.35</v>
      </c>
      <c r="M15" s="22" t="s">
        <v>25</v>
      </c>
    </row>
    <row r="16" spans="1:13" x14ac:dyDescent="0.4">
      <c r="C16" s="1"/>
      <c r="D16" s="21">
        <v>77</v>
      </c>
      <c r="E16" s="12" t="s">
        <v>30</v>
      </c>
      <c r="F16" s="12" t="s">
        <v>41</v>
      </c>
      <c r="G16" s="36" t="s">
        <v>18</v>
      </c>
      <c r="H16" s="12" t="s">
        <v>42</v>
      </c>
      <c r="I16" s="12" t="s">
        <v>33</v>
      </c>
      <c r="J16" s="12">
        <v>40.6</v>
      </c>
      <c r="K16" s="12">
        <v>41.697000000000003</v>
      </c>
      <c r="L16" s="12">
        <f t="shared" si="0"/>
        <v>1.0970000000000013</v>
      </c>
      <c r="M16" s="22" t="s">
        <v>25</v>
      </c>
    </row>
    <row r="17" spans="1:13" x14ac:dyDescent="0.4">
      <c r="C17" s="1"/>
      <c r="D17" s="21">
        <v>84</v>
      </c>
      <c r="E17" s="12" t="s">
        <v>34</v>
      </c>
      <c r="F17" s="12" t="s">
        <v>43</v>
      </c>
      <c r="G17" s="36" t="s">
        <v>18</v>
      </c>
      <c r="H17" s="12" t="s">
        <v>44</v>
      </c>
      <c r="I17" s="12" t="s">
        <v>33</v>
      </c>
      <c r="J17" s="12">
        <v>9.68</v>
      </c>
      <c r="K17" s="12">
        <v>14.43</v>
      </c>
      <c r="L17" s="12">
        <f t="shared" si="0"/>
        <v>4.75</v>
      </c>
      <c r="M17" s="22" t="s">
        <v>25</v>
      </c>
    </row>
    <row r="18" spans="1:13" x14ac:dyDescent="0.4">
      <c r="C18" s="1"/>
      <c r="D18" s="21">
        <v>87</v>
      </c>
      <c r="E18" s="12" t="s">
        <v>45</v>
      </c>
      <c r="F18" s="12" t="s">
        <v>46</v>
      </c>
      <c r="G18" s="36" t="s">
        <v>18</v>
      </c>
      <c r="H18" s="12" t="s">
        <v>47</v>
      </c>
      <c r="I18" s="12" t="s">
        <v>33</v>
      </c>
      <c r="J18" s="12">
        <v>25.4</v>
      </c>
      <c r="K18" s="12">
        <v>25.2</v>
      </c>
      <c r="L18" s="12">
        <f t="shared" si="0"/>
        <v>-0.19999999999999929</v>
      </c>
      <c r="M18" s="22">
        <v>2</v>
      </c>
    </row>
    <row r="19" spans="1:13" x14ac:dyDescent="0.4">
      <c r="D19" s="21">
        <v>88</v>
      </c>
      <c r="E19" s="12" t="s">
        <v>48</v>
      </c>
      <c r="F19" s="12" t="s">
        <v>49</v>
      </c>
      <c r="G19" s="36" t="s">
        <v>18</v>
      </c>
      <c r="H19" s="12" t="s">
        <v>50</v>
      </c>
      <c r="I19" s="12" t="s">
        <v>33</v>
      </c>
      <c r="J19" s="12">
        <v>17.3</v>
      </c>
      <c r="K19" s="12">
        <v>16.97</v>
      </c>
      <c r="L19" s="12">
        <f t="shared" si="0"/>
        <v>-0.33000000000000185</v>
      </c>
      <c r="M19" s="22">
        <v>3</v>
      </c>
    </row>
    <row r="20" spans="1:13" ht="19.5" thickBot="1" x14ac:dyDescent="0.45">
      <c r="D20" s="38">
        <v>96</v>
      </c>
      <c r="E20" s="39" t="s">
        <v>51</v>
      </c>
      <c r="F20" s="39" t="s">
        <v>52</v>
      </c>
      <c r="G20" s="40" t="s">
        <v>18</v>
      </c>
      <c r="H20" s="39" t="s">
        <v>53</v>
      </c>
      <c r="I20" s="39" t="s">
        <v>33</v>
      </c>
      <c r="J20" s="39">
        <v>10.01</v>
      </c>
      <c r="K20" s="39">
        <v>0.59</v>
      </c>
      <c r="L20" s="39">
        <f t="shared" si="0"/>
        <v>-9.42</v>
      </c>
      <c r="M20" s="30">
        <v>9</v>
      </c>
    </row>
    <row r="21" spans="1:13" ht="19.5" thickBot="1" x14ac:dyDescent="0.45">
      <c r="D21" s="1"/>
      <c r="E21" s="1"/>
      <c r="F21" s="1"/>
      <c r="G21" s="1"/>
      <c r="H21" s="1"/>
      <c r="I21" s="1"/>
      <c r="K21" s="1"/>
    </row>
    <row r="22" spans="1:13" x14ac:dyDescent="0.4">
      <c r="C22" s="1"/>
      <c r="D22" s="2"/>
      <c r="E22" s="2"/>
      <c r="F22" s="2"/>
      <c r="G22" s="2"/>
      <c r="H22" s="2"/>
      <c r="I22" s="3"/>
      <c r="J22" s="4" t="s">
        <v>2</v>
      </c>
      <c r="K22" s="5" t="s">
        <v>3</v>
      </c>
      <c r="L22" s="5" t="s">
        <v>4</v>
      </c>
      <c r="M22" s="6" t="s">
        <v>5</v>
      </c>
    </row>
    <row r="23" spans="1:13" x14ac:dyDescent="0.4">
      <c r="C23" s="2" t="s">
        <v>6</v>
      </c>
      <c r="D23" s="7" t="s">
        <v>7</v>
      </c>
      <c r="E23" s="1" t="s">
        <v>8</v>
      </c>
      <c r="F23" s="1" t="s">
        <v>9</v>
      </c>
      <c r="G23" s="7" t="s">
        <v>10</v>
      </c>
      <c r="H23" s="7"/>
      <c r="I23" s="8" t="s">
        <v>11</v>
      </c>
      <c r="J23" s="9" t="s">
        <v>12</v>
      </c>
      <c r="K23" s="10" t="s">
        <v>13</v>
      </c>
      <c r="L23" s="10" t="s">
        <v>14</v>
      </c>
      <c r="M23" s="11" t="s">
        <v>15</v>
      </c>
    </row>
    <row r="24" spans="1:13" ht="19.5" thickBot="1" x14ac:dyDescent="0.45">
      <c r="A24" s="13">
        <v>15</v>
      </c>
      <c r="B24" s="13">
        <v>8</v>
      </c>
      <c r="C24">
        <v>2010</v>
      </c>
      <c r="D24">
        <v>8</v>
      </c>
      <c r="E24" s="31" t="s">
        <v>54</v>
      </c>
      <c r="F24" s="31" t="s">
        <v>55</v>
      </c>
      <c r="G24" s="31" t="s">
        <v>28</v>
      </c>
      <c r="H24" s="31" t="s">
        <v>56</v>
      </c>
      <c r="I24" s="19" t="s">
        <v>33</v>
      </c>
      <c r="J24">
        <v>41.84</v>
      </c>
      <c r="K24">
        <v>42.06</v>
      </c>
      <c r="L24" s="41">
        <f>K24-J24</f>
        <v>0.21999999999999886</v>
      </c>
      <c r="M24" s="19" t="s">
        <v>57</v>
      </c>
    </row>
    <row r="25" spans="1:13" x14ac:dyDescent="0.4">
      <c r="D25" s="42">
        <v>16</v>
      </c>
      <c r="E25" s="43" t="s">
        <v>58</v>
      </c>
      <c r="F25" s="43" t="s">
        <v>59</v>
      </c>
      <c r="G25" s="43" t="s">
        <v>28</v>
      </c>
      <c r="H25" s="43" t="s">
        <v>60</v>
      </c>
      <c r="I25" s="44" t="s">
        <v>33</v>
      </c>
      <c r="J25" s="45">
        <v>48.82</v>
      </c>
      <c r="K25" s="45">
        <v>49.75</v>
      </c>
      <c r="L25" s="44">
        <f t="shared" ref="L25:L38" si="1">K25-J25</f>
        <v>0.92999999999999972</v>
      </c>
      <c r="M25" s="16" t="s">
        <v>57</v>
      </c>
    </row>
    <row r="26" spans="1:13" x14ac:dyDescent="0.4">
      <c r="D26" s="46"/>
      <c r="E26" s="47"/>
      <c r="F26" s="47"/>
      <c r="G26" s="47"/>
      <c r="H26" s="47"/>
      <c r="I26" s="47"/>
      <c r="J26" s="45">
        <v>38.409999999999997</v>
      </c>
      <c r="K26" s="45">
        <v>39.340000000000003</v>
      </c>
      <c r="L26" s="36">
        <f t="shared" si="1"/>
        <v>0.93000000000000682</v>
      </c>
      <c r="M26" s="22" t="s">
        <v>57</v>
      </c>
    </row>
    <row r="27" spans="1:13" x14ac:dyDescent="0.4">
      <c r="D27" s="46"/>
      <c r="E27" s="47"/>
      <c r="F27" s="47"/>
      <c r="G27" s="47"/>
      <c r="H27" s="47"/>
      <c r="I27" s="47"/>
      <c r="J27" s="45">
        <v>25.26</v>
      </c>
      <c r="K27" s="45">
        <v>25.81</v>
      </c>
      <c r="L27" s="41">
        <f t="shared" si="1"/>
        <v>0.54999999999999716</v>
      </c>
      <c r="M27" s="23" t="s">
        <v>57</v>
      </c>
    </row>
    <row r="28" spans="1:13" x14ac:dyDescent="0.4">
      <c r="D28" s="12">
        <v>31</v>
      </c>
      <c r="E28" s="24" t="s">
        <v>61</v>
      </c>
      <c r="F28" s="24" t="s">
        <v>62</v>
      </c>
      <c r="G28" s="12" t="s">
        <v>28</v>
      </c>
      <c r="H28" s="12" t="s">
        <v>63</v>
      </c>
      <c r="I28" s="12" t="s">
        <v>33</v>
      </c>
      <c r="J28" s="24">
        <v>22.279</v>
      </c>
      <c r="K28" s="24">
        <v>21.25</v>
      </c>
      <c r="L28" s="12">
        <f t="shared" si="1"/>
        <v>-1.0289999999999999</v>
      </c>
      <c r="M28" s="12">
        <v>2</v>
      </c>
    </row>
    <row r="29" spans="1:13" x14ac:dyDescent="0.4">
      <c r="D29" s="12">
        <v>32</v>
      </c>
      <c r="E29" s="24" t="s">
        <v>61</v>
      </c>
      <c r="F29" s="24" t="s">
        <v>62</v>
      </c>
      <c r="G29" s="12" t="s">
        <v>28</v>
      </c>
      <c r="H29" s="12" t="s">
        <v>63</v>
      </c>
      <c r="I29" s="12" t="s">
        <v>33</v>
      </c>
      <c r="J29" s="24">
        <v>17.59</v>
      </c>
      <c r="K29" s="24">
        <v>2.87</v>
      </c>
      <c r="L29" s="12">
        <f t="shared" si="1"/>
        <v>-14.719999999999999</v>
      </c>
      <c r="M29" s="12">
        <v>5</v>
      </c>
    </row>
    <row r="30" spans="1:13" x14ac:dyDescent="0.4">
      <c r="D30" s="24">
        <v>33</v>
      </c>
      <c r="E30" s="24" t="s">
        <v>61</v>
      </c>
      <c r="F30" s="24" t="s">
        <v>62</v>
      </c>
      <c r="G30" s="12" t="s">
        <v>28</v>
      </c>
      <c r="H30" s="12" t="s">
        <v>63</v>
      </c>
      <c r="I30" s="12" t="s">
        <v>33</v>
      </c>
      <c r="J30" s="24">
        <v>9.33</v>
      </c>
      <c r="K30" s="24">
        <v>4.7</v>
      </c>
      <c r="L30" s="12">
        <f t="shared" si="1"/>
        <v>-4.63</v>
      </c>
      <c r="M30" s="12">
        <v>3</v>
      </c>
    </row>
    <row r="31" spans="1:13" x14ac:dyDescent="0.4">
      <c r="D31" s="24">
        <v>42</v>
      </c>
      <c r="E31" s="24" t="s">
        <v>26</v>
      </c>
      <c r="F31" s="24" t="s">
        <v>64</v>
      </c>
      <c r="G31" s="24" t="s">
        <v>28</v>
      </c>
      <c r="H31" s="24" t="s">
        <v>65</v>
      </c>
      <c r="I31" s="12" t="s">
        <v>33</v>
      </c>
      <c r="J31" s="24">
        <v>36.67</v>
      </c>
      <c r="K31" s="24">
        <v>35.869999999999997</v>
      </c>
      <c r="L31" s="24">
        <f t="shared" si="1"/>
        <v>-0.80000000000000426</v>
      </c>
      <c r="M31" s="24">
        <v>2</v>
      </c>
    </row>
    <row r="32" spans="1:13" x14ac:dyDescent="0.4">
      <c r="D32" s="24">
        <v>45</v>
      </c>
      <c r="E32" s="24" t="s">
        <v>16</v>
      </c>
      <c r="F32" s="24" t="s">
        <v>66</v>
      </c>
      <c r="G32" s="24" t="s">
        <v>28</v>
      </c>
      <c r="H32" s="24" t="s">
        <v>21</v>
      </c>
      <c r="I32" s="24" t="s">
        <v>20</v>
      </c>
      <c r="J32" s="24">
        <v>26.4</v>
      </c>
      <c r="K32" s="24">
        <v>17.8</v>
      </c>
      <c r="L32" s="24">
        <f t="shared" si="1"/>
        <v>-8.5999999999999979</v>
      </c>
      <c r="M32" s="24">
        <v>3</v>
      </c>
    </row>
    <row r="33" spans="1:13" x14ac:dyDescent="0.4">
      <c r="D33" s="24">
        <v>50</v>
      </c>
      <c r="E33" s="24" t="s">
        <v>67</v>
      </c>
      <c r="F33" s="24" t="s">
        <v>68</v>
      </c>
      <c r="G33" s="24" t="s">
        <v>28</v>
      </c>
      <c r="H33" s="24" t="s">
        <v>69</v>
      </c>
      <c r="I33" s="24" t="s">
        <v>22</v>
      </c>
      <c r="J33" s="24">
        <v>18.739999999999998</v>
      </c>
      <c r="K33" s="24">
        <v>18.739999999999998</v>
      </c>
      <c r="L33" s="24">
        <f t="shared" si="1"/>
        <v>0</v>
      </c>
      <c r="M33" s="24">
        <v>1</v>
      </c>
    </row>
    <row r="34" spans="1:13" x14ac:dyDescent="0.4">
      <c r="D34" s="24">
        <v>55</v>
      </c>
      <c r="E34" s="24" t="s">
        <v>54</v>
      </c>
      <c r="F34" s="24" t="s">
        <v>70</v>
      </c>
      <c r="G34" s="24" t="s">
        <v>28</v>
      </c>
      <c r="H34" s="24" t="s">
        <v>71</v>
      </c>
      <c r="I34" s="24" t="s">
        <v>33</v>
      </c>
      <c r="J34" s="24">
        <v>-8.7100000000000009</v>
      </c>
      <c r="K34" s="24">
        <v>-6.74</v>
      </c>
      <c r="L34" s="24">
        <f t="shared" si="1"/>
        <v>1.9700000000000006</v>
      </c>
      <c r="M34" s="24" t="s">
        <v>57</v>
      </c>
    </row>
    <row r="35" spans="1:13" x14ac:dyDescent="0.4">
      <c r="D35" s="24">
        <v>58</v>
      </c>
      <c r="E35" s="24" t="s">
        <v>30</v>
      </c>
      <c r="F35" s="24" t="s">
        <v>31</v>
      </c>
      <c r="G35" s="24" t="s">
        <v>28</v>
      </c>
      <c r="H35" s="24" t="s">
        <v>32</v>
      </c>
      <c r="I35" s="12" t="s">
        <v>33</v>
      </c>
      <c r="J35" s="24">
        <v>82.1</v>
      </c>
      <c r="K35" s="24">
        <v>81.760000000000005</v>
      </c>
      <c r="L35" s="24">
        <f t="shared" si="1"/>
        <v>-0.3399999999999892</v>
      </c>
      <c r="M35" s="24">
        <v>2</v>
      </c>
    </row>
    <row r="36" spans="1:13" x14ac:dyDescent="0.4">
      <c r="D36" s="24">
        <v>67</v>
      </c>
      <c r="E36" s="24" t="s">
        <v>72</v>
      </c>
      <c r="F36" s="24" t="s">
        <v>73</v>
      </c>
      <c r="G36" s="24" t="s">
        <v>28</v>
      </c>
      <c r="H36" s="24" t="s">
        <v>63</v>
      </c>
      <c r="I36" s="12" t="s">
        <v>33</v>
      </c>
      <c r="J36" s="24">
        <v>-27.1</v>
      </c>
      <c r="K36" s="24">
        <v>-26.89</v>
      </c>
      <c r="L36" s="24">
        <f t="shared" si="1"/>
        <v>0.21000000000000085</v>
      </c>
      <c r="M36" s="24" t="s">
        <v>57</v>
      </c>
    </row>
    <row r="37" spans="1:13" x14ac:dyDescent="0.4">
      <c r="D37" s="24">
        <v>79</v>
      </c>
      <c r="E37" s="24" t="s">
        <v>72</v>
      </c>
      <c r="F37" s="24" t="s">
        <v>74</v>
      </c>
      <c r="G37" s="24" t="s">
        <v>28</v>
      </c>
      <c r="H37" s="24" t="s">
        <v>44</v>
      </c>
      <c r="I37" s="12" t="s">
        <v>33</v>
      </c>
      <c r="J37" s="24">
        <v>-12.3</v>
      </c>
      <c r="K37" s="24">
        <v>-14.4</v>
      </c>
      <c r="L37" s="24">
        <f t="shared" si="1"/>
        <v>-2.0999999999999996</v>
      </c>
      <c r="M37" s="24">
        <v>2</v>
      </c>
    </row>
    <row r="38" spans="1:13" ht="19.5" thickBot="1" x14ac:dyDescent="0.45">
      <c r="D38" s="37">
        <v>90</v>
      </c>
      <c r="E38" s="37" t="s">
        <v>30</v>
      </c>
      <c r="F38" s="37" t="s">
        <v>75</v>
      </c>
      <c r="G38" s="37" t="s">
        <v>28</v>
      </c>
      <c r="H38" s="37" t="s">
        <v>32</v>
      </c>
      <c r="I38" s="19" t="s">
        <v>33</v>
      </c>
      <c r="J38" s="37">
        <v>47.88</v>
      </c>
      <c r="K38" s="37">
        <v>48.56</v>
      </c>
      <c r="L38" s="37">
        <f t="shared" si="1"/>
        <v>0.67999999999999972</v>
      </c>
      <c r="M38" s="37" t="s">
        <v>57</v>
      </c>
    </row>
    <row r="39" spans="1:13" x14ac:dyDescent="0.4">
      <c r="D39" s="49"/>
      <c r="E39" s="43"/>
      <c r="F39" s="43"/>
      <c r="G39" s="43"/>
      <c r="H39" s="43"/>
      <c r="I39" s="43"/>
      <c r="J39" s="43"/>
      <c r="K39" s="43"/>
      <c r="L39" s="43"/>
      <c r="M39" s="50"/>
    </row>
    <row r="40" spans="1:13" x14ac:dyDescent="0.4">
      <c r="D40" s="31"/>
      <c r="E40" s="31"/>
      <c r="F40" s="31"/>
      <c r="G40" s="31"/>
      <c r="H40" s="31"/>
      <c r="I40" s="31"/>
      <c r="J40" s="51"/>
      <c r="K40" s="31"/>
      <c r="L40" s="31"/>
      <c r="M40" s="31"/>
    </row>
    <row r="41" spans="1:13" ht="19.5" thickBot="1" x14ac:dyDescent="0.45"/>
    <row r="42" spans="1:13" x14ac:dyDescent="0.4">
      <c r="C42" s="1"/>
      <c r="D42" s="2"/>
      <c r="E42" s="2"/>
      <c r="F42" s="2"/>
      <c r="G42" s="2"/>
      <c r="H42" s="2"/>
      <c r="I42" s="3"/>
      <c r="J42" s="4" t="s">
        <v>2</v>
      </c>
      <c r="K42" s="5" t="s">
        <v>3</v>
      </c>
      <c r="L42" s="5" t="s">
        <v>4</v>
      </c>
      <c r="M42" s="6" t="s">
        <v>5</v>
      </c>
    </row>
    <row r="43" spans="1:13" ht="19.5" thickBot="1" x14ac:dyDescent="0.45">
      <c r="C43" s="2" t="s">
        <v>6</v>
      </c>
      <c r="D43" s="7" t="s">
        <v>7</v>
      </c>
      <c r="E43" s="1" t="s">
        <v>8</v>
      </c>
      <c r="F43" s="1" t="s">
        <v>9</v>
      </c>
      <c r="G43" s="7" t="s">
        <v>10</v>
      </c>
      <c r="H43" s="7"/>
      <c r="I43" s="8" t="s">
        <v>11</v>
      </c>
      <c r="J43" s="9" t="s">
        <v>12</v>
      </c>
      <c r="K43" s="10" t="s">
        <v>13</v>
      </c>
      <c r="L43" s="10" t="s">
        <v>14</v>
      </c>
      <c r="M43" s="11" t="s">
        <v>15</v>
      </c>
    </row>
    <row r="44" spans="1:13" x14ac:dyDescent="0.4">
      <c r="A44" s="13">
        <v>7</v>
      </c>
      <c r="B44" s="13">
        <v>6</v>
      </c>
      <c r="C44">
        <v>2009</v>
      </c>
      <c r="D44" s="14">
        <v>11</v>
      </c>
      <c r="E44" s="15" t="s">
        <v>61</v>
      </c>
      <c r="F44" s="15" t="s">
        <v>76</v>
      </c>
      <c r="G44" s="15" t="s">
        <v>28</v>
      </c>
      <c r="H44" s="15" t="s">
        <v>77</v>
      </c>
      <c r="I44" s="15" t="s">
        <v>33</v>
      </c>
      <c r="J44" s="15">
        <v>2.17</v>
      </c>
      <c r="K44" s="15">
        <v>12.08</v>
      </c>
      <c r="L44" s="15">
        <f t="shared" ref="L44:L50" si="2">K44-J44</f>
        <v>9.91</v>
      </c>
      <c r="M44" s="16" t="s">
        <v>25</v>
      </c>
    </row>
    <row r="45" spans="1:13" x14ac:dyDescent="0.4">
      <c r="D45" s="21">
        <v>20</v>
      </c>
      <c r="E45" s="12" t="s">
        <v>45</v>
      </c>
      <c r="F45" s="12" t="s">
        <v>78</v>
      </c>
      <c r="G45" s="12" t="s">
        <v>28</v>
      </c>
      <c r="H45" s="12" t="s">
        <v>46</v>
      </c>
      <c r="I45" s="12" t="s">
        <v>33</v>
      </c>
      <c r="J45" s="12">
        <v>30.28</v>
      </c>
      <c r="K45" s="12">
        <v>26.4</v>
      </c>
      <c r="L45" s="12">
        <f t="shared" si="2"/>
        <v>-3.8800000000000026</v>
      </c>
      <c r="M45" s="22">
        <v>2</v>
      </c>
    </row>
    <row r="46" spans="1:13" x14ac:dyDescent="0.4">
      <c r="D46" s="21">
        <v>24</v>
      </c>
      <c r="E46" s="12" t="s">
        <v>58</v>
      </c>
      <c r="F46" s="12" t="s">
        <v>79</v>
      </c>
      <c r="G46" s="12" t="s">
        <v>28</v>
      </c>
      <c r="H46" s="12" t="s">
        <v>79</v>
      </c>
      <c r="I46" s="12" t="s">
        <v>33</v>
      </c>
      <c r="J46" s="12">
        <v>17.75</v>
      </c>
      <c r="K46" s="12">
        <v>14.97</v>
      </c>
      <c r="L46" s="12">
        <f t="shared" si="2"/>
        <v>-2.7799999999999994</v>
      </c>
      <c r="M46" s="22">
        <v>13</v>
      </c>
    </row>
    <row r="47" spans="1:13" x14ac:dyDescent="0.4">
      <c r="D47" s="21">
        <v>64</v>
      </c>
      <c r="E47" s="12" t="s">
        <v>80</v>
      </c>
      <c r="F47" s="12" t="s">
        <v>81</v>
      </c>
      <c r="G47" s="12" t="s">
        <v>28</v>
      </c>
      <c r="H47" s="12" t="s">
        <v>81</v>
      </c>
      <c r="I47" s="12" t="s">
        <v>33</v>
      </c>
      <c r="J47" s="12">
        <v>15.3</v>
      </c>
      <c r="K47" s="12">
        <v>14.55</v>
      </c>
      <c r="L47" s="12">
        <f t="shared" si="2"/>
        <v>-0.75</v>
      </c>
      <c r="M47" s="22">
        <v>4</v>
      </c>
    </row>
    <row r="48" spans="1:13" x14ac:dyDescent="0.4">
      <c r="D48" s="21">
        <v>87</v>
      </c>
      <c r="E48" s="12" t="s">
        <v>45</v>
      </c>
      <c r="F48" s="12" t="s">
        <v>82</v>
      </c>
      <c r="G48" s="12" t="s">
        <v>28</v>
      </c>
      <c r="H48" s="12" t="s">
        <v>83</v>
      </c>
      <c r="I48" s="12" t="s">
        <v>33</v>
      </c>
      <c r="J48" s="12">
        <v>-19.899999999999999</v>
      </c>
      <c r="K48" s="12">
        <v>-23.5</v>
      </c>
      <c r="L48" s="12">
        <f t="shared" si="2"/>
        <v>-3.6000000000000014</v>
      </c>
      <c r="M48" s="22">
        <v>2</v>
      </c>
    </row>
    <row r="49" spans="1:13" x14ac:dyDescent="0.4">
      <c r="D49" s="21">
        <v>92</v>
      </c>
      <c r="E49" s="12" t="s">
        <v>84</v>
      </c>
      <c r="F49" s="12" t="s">
        <v>69</v>
      </c>
      <c r="G49" s="12" t="s">
        <v>28</v>
      </c>
      <c r="H49" s="12" t="s">
        <v>69</v>
      </c>
      <c r="I49" s="12" t="s">
        <v>33</v>
      </c>
      <c r="J49" s="12">
        <v>13.13</v>
      </c>
      <c r="K49" s="12">
        <v>12.92</v>
      </c>
      <c r="L49" s="12">
        <f t="shared" si="2"/>
        <v>-0.21000000000000085</v>
      </c>
      <c r="M49" s="22">
        <v>2</v>
      </c>
    </row>
    <row r="50" spans="1:13" ht="19.5" thickBot="1" x14ac:dyDescent="0.45">
      <c r="D50" s="38">
        <v>93</v>
      </c>
      <c r="E50" s="39" t="s">
        <v>85</v>
      </c>
      <c r="F50" s="39" t="s">
        <v>69</v>
      </c>
      <c r="G50" s="39" t="s">
        <v>28</v>
      </c>
      <c r="H50" s="39" t="s">
        <v>69</v>
      </c>
      <c r="I50" s="39" t="s">
        <v>33</v>
      </c>
      <c r="J50" s="39">
        <v>19.03</v>
      </c>
      <c r="K50" s="39">
        <v>19.03</v>
      </c>
      <c r="L50" s="39">
        <f t="shared" si="2"/>
        <v>0</v>
      </c>
      <c r="M50" s="30">
        <v>1</v>
      </c>
    </row>
    <row r="51" spans="1:13" x14ac:dyDescent="0.4">
      <c r="L51" s="52"/>
    </row>
    <row r="52" spans="1:13" ht="19.5" thickBot="1" x14ac:dyDescent="0.45"/>
    <row r="53" spans="1:13" x14ac:dyDescent="0.4">
      <c r="C53" s="1"/>
      <c r="D53" s="2"/>
      <c r="E53" s="2"/>
      <c r="F53" s="2"/>
      <c r="G53" s="2"/>
      <c r="H53" s="2"/>
      <c r="I53" s="3"/>
      <c r="J53" s="4" t="s">
        <v>2</v>
      </c>
      <c r="K53" s="5" t="s">
        <v>3</v>
      </c>
      <c r="L53" s="5" t="s">
        <v>4</v>
      </c>
      <c r="M53" s="6" t="s">
        <v>5</v>
      </c>
    </row>
    <row r="54" spans="1:13" ht="19.5" thickBot="1" x14ac:dyDescent="0.45">
      <c r="C54" s="2" t="s">
        <v>6</v>
      </c>
      <c r="D54" s="7" t="s">
        <v>7</v>
      </c>
      <c r="E54" s="1" t="s">
        <v>8</v>
      </c>
      <c r="F54" s="1" t="s">
        <v>9</v>
      </c>
      <c r="G54" s="7" t="s">
        <v>10</v>
      </c>
      <c r="H54" s="7"/>
      <c r="I54" s="8" t="s">
        <v>11</v>
      </c>
      <c r="J54" s="9" t="s">
        <v>12</v>
      </c>
      <c r="K54" s="10" t="s">
        <v>13</v>
      </c>
      <c r="L54" s="10" t="s">
        <v>14</v>
      </c>
      <c r="M54" s="11" t="s">
        <v>15</v>
      </c>
    </row>
    <row r="55" spans="1:13" x14ac:dyDescent="0.4">
      <c r="A55" s="13">
        <v>20</v>
      </c>
      <c r="B55" s="13">
        <v>9</v>
      </c>
      <c r="C55" s="1">
        <v>2008</v>
      </c>
      <c r="D55" s="14">
        <v>3</v>
      </c>
      <c r="E55" s="15" t="s">
        <v>86</v>
      </c>
      <c r="F55" s="15" t="s">
        <v>69</v>
      </c>
      <c r="G55" s="15" t="s">
        <v>87</v>
      </c>
      <c r="H55" s="15" t="s">
        <v>69</v>
      </c>
      <c r="I55" s="15" t="s">
        <v>88</v>
      </c>
      <c r="J55" s="15">
        <v>77.19</v>
      </c>
      <c r="K55" s="15">
        <v>78.180000000000007</v>
      </c>
      <c r="L55" s="15">
        <f t="shared" ref="L55:L74" si="3">K55-J55</f>
        <v>0.99000000000000909</v>
      </c>
      <c r="M55" s="16" t="s">
        <v>57</v>
      </c>
    </row>
    <row r="56" spans="1:13" x14ac:dyDescent="0.4">
      <c r="C56" s="1"/>
      <c r="D56" s="21">
        <v>7</v>
      </c>
      <c r="E56" s="12" t="s">
        <v>86</v>
      </c>
      <c r="F56" s="12" t="s">
        <v>21</v>
      </c>
      <c r="G56" s="12" t="s">
        <v>28</v>
      </c>
      <c r="H56" s="12" t="s">
        <v>21</v>
      </c>
      <c r="I56" s="12" t="s">
        <v>88</v>
      </c>
      <c r="J56" s="12">
        <v>0</v>
      </c>
      <c r="K56" s="12">
        <v>0</v>
      </c>
      <c r="L56" s="12">
        <f t="shared" si="3"/>
        <v>0</v>
      </c>
      <c r="M56" s="22" t="s">
        <v>57</v>
      </c>
    </row>
    <row r="57" spans="1:13" x14ac:dyDescent="0.4">
      <c r="C57" s="1"/>
      <c r="D57" s="21">
        <v>12</v>
      </c>
      <c r="E57" s="12" t="s">
        <v>89</v>
      </c>
      <c r="F57" s="12" t="s">
        <v>44</v>
      </c>
      <c r="G57" s="12" t="s">
        <v>28</v>
      </c>
      <c r="H57" s="12" t="s">
        <v>90</v>
      </c>
      <c r="I57" s="12" t="s">
        <v>88</v>
      </c>
      <c r="J57" s="12">
        <v>29.43</v>
      </c>
      <c r="K57" s="12">
        <v>32</v>
      </c>
      <c r="L57" s="12">
        <f t="shared" si="3"/>
        <v>2.5700000000000003</v>
      </c>
      <c r="M57" s="22" t="s">
        <v>57</v>
      </c>
    </row>
    <row r="58" spans="1:13" x14ac:dyDescent="0.4">
      <c r="C58" s="1"/>
      <c r="D58" s="21">
        <v>13</v>
      </c>
      <c r="E58" s="12" t="s">
        <v>34</v>
      </c>
      <c r="F58" s="12" t="s">
        <v>44</v>
      </c>
      <c r="G58" s="12" t="s">
        <v>28</v>
      </c>
      <c r="H58" s="12" t="s">
        <v>44</v>
      </c>
      <c r="I58" s="12" t="s">
        <v>33</v>
      </c>
      <c r="J58" s="12">
        <v>9.59</v>
      </c>
      <c r="K58" s="12">
        <v>8.8000000000000007</v>
      </c>
      <c r="L58" s="12">
        <f t="shared" si="3"/>
        <v>-0.78999999999999915</v>
      </c>
      <c r="M58" s="22">
        <v>3</v>
      </c>
    </row>
    <row r="59" spans="1:13" x14ac:dyDescent="0.4">
      <c r="C59" s="1"/>
      <c r="D59" s="21">
        <v>19</v>
      </c>
      <c r="E59" s="12" t="s">
        <v>30</v>
      </c>
      <c r="F59" s="12" t="s">
        <v>91</v>
      </c>
      <c r="G59" s="12" t="s">
        <v>28</v>
      </c>
      <c r="H59" s="12" t="s">
        <v>92</v>
      </c>
      <c r="I59" s="12" t="s">
        <v>33</v>
      </c>
      <c r="J59" s="12">
        <v>66.02</v>
      </c>
      <c r="K59" s="12">
        <v>66.849999999999994</v>
      </c>
      <c r="L59" s="12">
        <f t="shared" si="3"/>
        <v>0.82999999999999829</v>
      </c>
      <c r="M59" s="22" t="s">
        <v>57</v>
      </c>
    </row>
    <row r="60" spans="1:13" x14ac:dyDescent="0.4">
      <c r="C60" s="1"/>
      <c r="D60" s="21">
        <v>31</v>
      </c>
      <c r="E60" s="12" t="s">
        <v>93</v>
      </c>
      <c r="F60" s="12" t="s">
        <v>94</v>
      </c>
      <c r="G60" s="12" t="s">
        <v>28</v>
      </c>
      <c r="H60" s="12" t="s">
        <v>95</v>
      </c>
      <c r="I60" s="12" t="s">
        <v>33</v>
      </c>
      <c r="J60" s="12">
        <v>10.45</v>
      </c>
      <c r="K60" s="12">
        <v>17.57</v>
      </c>
      <c r="L60" s="12">
        <f t="shared" si="3"/>
        <v>7.120000000000001</v>
      </c>
      <c r="M60" s="22" t="s">
        <v>57</v>
      </c>
    </row>
    <row r="61" spans="1:13" x14ac:dyDescent="0.4">
      <c r="C61" s="1"/>
      <c r="D61" s="21">
        <v>32</v>
      </c>
      <c r="E61" s="12" t="s">
        <v>72</v>
      </c>
      <c r="F61" s="12" t="s">
        <v>96</v>
      </c>
      <c r="G61" s="12" t="s">
        <v>28</v>
      </c>
      <c r="H61" s="12" t="s">
        <v>97</v>
      </c>
      <c r="I61" s="12" t="s">
        <v>20</v>
      </c>
      <c r="J61" s="12">
        <v>9.7899999999999991</v>
      </c>
      <c r="K61" s="12">
        <v>4.33</v>
      </c>
      <c r="L61" s="12">
        <f t="shared" si="3"/>
        <v>-5.4599999999999991</v>
      </c>
      <c r="M61" s="22">
        <v>5</v>
      </c>
    </row>
    <row r="62" spans="1:13" x14ac:dyDescent="0.4">
      <c r="C62" s="1"/>
      <c r="D62" s="21">
        <v>37</v>
      </c>
      <c r="E62" s="12" t="s">
        <v>84</v>
      </c>
      <c r="F62" s="12" t="s">
        <v>98</v>
      </c>
      <c r="G62" s="12" t="s">
        <v>28</v>
      </c>
      <c r="H62" s="12" t="s">
        <v>69</v>
      </c>
      <c r="I62" s="12" t="s">
        <v>22</v>
      </c>
      <c r="J62" s="12">
        <v>3.8128000000000002</v>
      </c>
      <c r="K62" s="12">
        <v>2.79</v>
      </c>
      <c r="L62" s="24">
        <f t="shared" si="3"/>
        <v>-1.0228000000000002</v>
      </c>
      <c r="M62" s="22">
        <v>4</v>
      </c>
    </row>
    <row r="63" spans="1:13" x14ac:dyDescent="0.4">
      <c r="C63" s="1"/>
      <c r="D63" s="21">
        <v>42</v>
      </c>
      <c r="E63" s="12" t="s">
        <v>99</v>
      </c>
      <c r="F63" s="12" t="s">
        <v>100</v>
      </c>
      <c r="G63" s="12" t="s">
        <v>28</v>
      </c>
      <c r="H63" s="12" t="s">
        <v>69</v>
      </c>
      <c r="I63" s="12" t="s">
        <v>20</v>
      </c>
      <c r="J63" s="12">
        <v>-39.18</v>
      </c>
      <c r="K63" s="12">
        <v>-38.18</v>
      </c>
      <c r="L63" s="24">
        <f t="shared" si="3"/>
        <v>1</v>
      </c>
      <c r="M63" s="22" t="s">
        <v>57</v>
      </c>
    </row>
    <row r="64" spans="1:13" x14ac:dyDescent="0.4">
      <c r="C64" s="1"/>
      <c r="D64" s="21">
        <v>44</v>
      </c>
      <c r="E64" s="12" t="s">
        <v>61</v>
      </c>
      <c r="F64" s="12" t="s">
        <v>101</v>
      </c>
      <c r="G64" s="12" t="s">
        <v>28</v>
      </c>
      <c r="H64" s="12" t="s">
        <v>76</v>
      </c>
      <c r="I64" s="12" t="s">
        <v>33</v>
      </c>
      <c r="J64" s="12">
        <v>7.242</v>
      </c>
      <c r="K64" s="12">
        <v>6.3449999999999998</v>
      </c>
      <c r="L64" s="24">
        <f t="shared" si="3"/>
        <v>-0.89700000000000024</v>
      </c>
      <c r="M64" s="22">
        <v>4</v>
      </c>
    </row>
    <row r="65" spans="1:13" x14ac:dyDescent="0.4">
      <c r="C65" s="1"/>
      <c r="D65" s="21">
        <v>45</v>
      </c>
      <c r="E65" s="12" t="s">
        <v>89</v>
      </c>
      <c r="F65" s="12" t="s">
        <v>102</v>
      </c>
      <c r="G65" s="12" t="s">
        <v>28</v>
      </c>
      <c r="H65" s="12" t="s">
        <v>103</v>
      </c>
      <c r="I65" s="12" t="s">
        <v>33</v>
      </c>
      <c r="J65" s="12">
        <v>2.58</v>
      </c>
      <c r="K65" s="12">
        <v>-10.73</v>
      </c>
      <c r="L65" s="24">
        <f t="shared" si="3"/>
        <v>-13.31</v>
      </c>
      <c r="M65" s="22">
        <v>19</v>
      </c>
    </row>
    <row r="66" spans="1:13" x14ac:dyDescent="0.4">
      <c r="C66" s="1"/>
      <c r="D66" s="21">
        <v>46</v>
      </c>
      <c r="E66" s="12" t="s">
        <v>61</v>
      </c>
      <c r="F66" s="12" t="s">
        <v>76</v>
      </c>
      <c r="G66" s="12" t="s">
        <v>28</v>
      </c>
      <c r="H66" s="12" t="s">
        <v>104</v>
      </c>
      <c r="I66" s="12" t="s">
        <v>33</v>
      </c>
      <c r="J66" s="12">
        <v>11.59</v>
      </c>
      <c r="K66" s="12">
        <v>11.63</v>
      </c>
      <c r="L66" s="24">
        <f t="shared" si="3"/>
        <v>4.0000000000000924E-2</v>
      </c>
      <c r="M66" s="22" t="s">
        <v>57</v>
      </c>
    </row>
    <row r="67" spans="1:13" x14ac:dyDescent="0.4">
      <c r="C67" s="1"/>
      <c r="D67" s="21">
        <v>47</v>
      </c>
      <c r="E67" s="12" t="s">
        <v>105</v>
      </c>
      <c r="F67" s="12" t="s">
        <v>62</v>
      </c>
      <c r="G67" s="12" t="s">
        <v>28</v>
      </c>
      <c r="H67" s="12" t="s">
        <v>106</v>
      </c>
      <c r="I67" s="12" t="s">
        <v>20</v>
      </c>
      <c r="J67" s="12">
        <v>87.78</v>
      </c>
      <c r="K67" s="12">
        <v>17.100000000000001</v>
      </c>
      <c r="L67" s="24">
        <f t="shared" si="3"/>
        <v>-70.680000000000007</v>
      </c>
      <c r="M67" s="22">
        <v>9</v>
      </c>
    </row>
    <row r="68" spans="1:13" x14ac:dyDescent="0.4">
      <c r="C68" s="1"/>
      <c r="D68" s="21">
        <v>48</v>
      </c>
      <c r="E68" s="12" t="s">
        <v>72</v>
      </c>
      <c r="F68" s="12" t="s">
        <v>107</v>
      </c>
      <c r="G68" s="12" t="s">
        <v>28</v>
      </c>
      <c r="H68" s="12" t="s">
        <v>62</v>
      </c>
      <c r="I68" s="12" t="s">
        <v>33</v>
      </c>
      <c r="J68" s="12">
        <v>13.4</v>
      </c>
      <c r="K68" s="12">
        <v>15.34</v>
      </c>
      <c r="L68" s="24">
        <f t="shared" si="3"/>
        <v>1.9399999999999995</v>
      </c>
      <c r="M68" s="22" t="s">
        <v>57</v>
      </c>
    </row>
    <row r="69" spans="1:13" x14ac:dyDescent="0.4">
      <c r="C69" s="1"/>
      <c r="D69" s="21">
        <v>50</v>
      </c>
      <c r="E69" s="12" t="s">
        <v>34</v>
      </c>
      <c r="F69" s="12" t="s">
        <v>21</v>
      </c>
      <c r="G69" s="12" t="s">
        <v>28</v>
      </c>
      <c r="H69" s="12" t="s">
        <v>66</v>
      </c>
      <c r="I69" s="12" t="s">
        <v>22</v>
      </c>
      <c r="J69" s="12">
        <v>29.09</v>
      </c>
      <c r="K69" s="12">
        <v>27.68</v>
      </c>
      <c r="L69" s="24">
        <f t="shared" si="3"/>
        <v>-1.4100000000000001</v>
      </c>
      <c r="M69" s="22">
        <v>3</v>
      </c>
    </row>
    <row r="70" spans="1:13" x14ac:dyDescent="0.4">
      <c r="C70" s="1"/>
      <c r="D70" s="21">
        <v>51</v>
      </c>
      <c r="E70" s="12" t="s">
        <v>108</v>
      </c>
      <c r="F70" s="12" t="s">
        <v>109</v>
      </c>
      <c r="G70" s="12" t="s">
        <v>87</v>
      </c>
      <c r="H70" s="12" t="s">
        <v>110</v>
      </c>
      <c r="I70" s="12" t="s">
        <v>33</v>
      </c>
      <c r="J70" s="12">
        <v>34.590000000000003</v>
      </c>
      <c r="K70" s="12">
        <v>31.76</v>
      </c>
      <c r="L70" s="24">
        <f t="shared" si="3"/>
        <v>-2.8300000000000018</v>
      </c>
      <c r="M70" s="22">
        <v>18</v>
      </c>
    </row>
    <row r="71" spans="1:13" x14ac:dyDescent="0.4">
      <c r="C71" s="1"/>
      <c r="D71" s="21">
        <v>80</v>
      </c>
      <c r="E71" s="12" t="s">
        <v>111</v>
      </c>
      <c r="F71" s="12" t="s">
        <v>112</v>
      </c>
      <c r="G71" s="12" t="s">
        <v>28</v>
      </c>
      <c r="H71" s="12" t="s">
        <v>44</v>
      </c>
      <c r="I71" s="12" t="s">
        <v>33</v>
      </c>
      <c r="J71" s="12">
        <v>19.3</v>
      </c>
      <c r="K71" s="12">
        <v>22.81</v>
      </c>
      <c r="L71" s="24">
        <f t="shared" si="3"/>
        <v>3.509999999999998</v>
      </c>
      <c r="M71" s="22" t="s">
        <v>57</v>
      </c>
    </row>
    <row r="72" spans="1:13" x14ac:dyDescent="0.4">
      <c r="C72" s="1"/>
      <c r="D72" s="21">
        <v>90</v>
      </c>
      <c r="E72" s="12" t="s">
        <v>113</v>
      </c>
      <c r="F72" s="12" t="s">
        <v>44</v>
      </c>
      <c r="G72" s="12" t="s">
        <v>28</v>
      </c>
      <c r="H72" s="12" t="s">
        <v>114</v>
      </c>
      <c r="I72" s="12" t="s">
        <v>33</v>
      </c>
      <c r="J72" s="12">
        <v>23.48</v>
      </c>
      <c r="K72" s="12">
        <v>24.53</v>
      </c>
      <c r="L72" s="24">
        <f t="shared" si="3"/>
        <v>1.0500000000000007</v>
      </c>
      <c r="M72" s="22" t="s">
        <v>57</v>
      </c>
    </row>
    <row r="73" spans="1:13" x14ac:dyDescent="0.4">
      <c r="C73" s="1"/>
      <c r="D73" s="21">
        <v>93</v>
      </c>
      <c r="E73" s="12" t="s">
        <v>61</v>
      </c>
      <c r="F73" s="12" t="s">
        <v>115</v>
      </c>
      <c r="G73" s="12" t="s">
        <v>28</v>
      </c>
      <c r="H73" s="12" t="s">
        <v>115</v>
      </c>
      <c r="I73" s="12" t="s">
        <v>33</v>
      </c>
      <c r="J73" s="12">
        <v>7.33</v>
      </c>
      <c r="K73" s="12">
        <v>8.77</v>
      </c>
      <c r="L73" s="24">
        <f t="shared" si="3"/>
        <v>1.4399999999999995</v>
      </c>
      <c r="M73" s="22" t="s">
        <v>57</v>
      </c>
    </row>
    <row r="74" spans="1:13" ht="21" thickBot="1" x14ac:dyDescent="0.45">
      <c r="C74" s="1" t="s">
        <v>116</v>
      </c>
      <c r="D74" s="53">
        <v>147</v>
      </c>
      <c r="E74" s="39" t="s">
        <v>105</v>
      </c>
      <c r="F74" s="39" t="s">
        <v>117</v>
      </c>
      <c r="G74" s="39" t="s">
        <v>28</v>
      </c>
      <c r="H74" s="39" t="s">
        <v>118</v>
      </c>
      <c r="I74" s="39" t="s">
        <v>33</v>
      </c>
      <c r="J74" s="39">
        <v>13.29</v>
      </c>
      <c r="K74" s="39">
        <v>11.48</v>
      </c>
      <c r="L74" s="29">
        <f t="shared" si="3"/>
        <v>-1.8099999999999987</v>
      </c>
      <c r="M74" s="30">
        <v>2</v>
      </c>
    </row>
    <row r="76" spans="1:13" ht="19.5" thickBot="1" x14ac:dyDescent="0.45"/>
    <row r="77" spans="1:13" x14ac:dyDescent="0.4">
      <c r="C77" s="1"/>
      <c r="D77" s="2"/>
      <c r="E77" s="2"/>
      <c r="F77" s="2"/>
      <c r="G77" s="2"/>
      <c r="H77" s="2"/>
      <c r="I77" s="3"/>
      <c r="J77" s="4" t="s">
        <v>2</v>
      </c>
      <c r="K77" s="5" t="s">
        <v>3</v>
      </c>
      <c r="L77" s="5" t="s">
        <v>4</v>
      </c>
      <c r="M77" s="6" t="s">
        <v>5</v>
      </c>
    </row>
    <row r="78" spans="1:13" ht="19.5" thickBot="1" x14ac:dyDescent="0.45">
      <c r="C78" s="2" t="s">
        <v>6</v>
      </c>
      <c r="D78" s="7" t="s">
        <v>7</v>
      </c>
      <c r="E78" s="1" t="s">
        <v>8</v>
      </c>
      <c r="F78" s="1" t="s">
        <v>9</v>
      </c>
      <c r="G78" s="7" t="s">
        <v>10</v>
      </c>
      <c r="H78" s="7"/>
      <c r="I78" s="8" t="s">
        <v>11</v>
      </c>
      <c r="J78" s="9" t="s">
        <v>12</v>
      </c>
      <c r="K78" s="10" t="s">
        <v>13</v>
      </c>
      <c r="L78" s="10" t="s">
        <v>14</v>
      </c>
      <c r="M78" s="11" t="s">
        <v>15</v>
      </c>
    </row>
    <row r="79" spans="1:13" x14ac:dyDescent="0.4">
      <c r="A79" s="34">
        <v>14</v>
      </c>
      <c r="B79" s="34">
        <v>9</v>
      </c>
      <c r="C79">
        <v>2007</v>
      </c>
      <c r="D79" s="14">
        <v>11</v>
      </c>
      <c r="E79" s="15" t="s">
        <v>61</v>
      </c>
      <c r="F79" s="15" t="s">
        <v>101</v>
      </c>
      <c r="G79" s="15" t="s">
        <v>28</v>
      </c>
      <c r="H79" s="15"/>
      <c r="I79" s="15" t="s">
        <v>33</v>
      </c>
      <c r="J79" s="15">
        <v>4.1900000000000004</v>
      </c>
      <c r="K79" s="15">
        <v>2.0499999999999998</v>
      </c>
      <c r="L79" s="33">
        <f t="shared" ref="L79:L92" si="4">K79-J79</f>
        <v>-2.1400000000000006</v>
      </c>
      <c r="M79" s="16">
        <v>2</v>
      </c>
    </row>
    <row r="80" spans="1:13" x14ac:dyDescent="0.4">
      <c r="D80" s="21">
        <v>15</v>
      </c>
      <c r="E80" s="12" t="s">
        <v>119</v>
      </c>
      <c r="F80" s="12" t="s">
        <v>120</v>
      </c>
      <c r="G80" s="12" t="s">
        <v>28</v>
      </c>
      <c r="H80" s="12" t="s">
        <v>121</v>
      </c>
      <c r="I80" s="12" t="s">
        <v>33</v>
      </c>
      <c r="J80" s="12">
        <v>12.76</v>
      </c>
      <c r="K80" s="12">
        <v>12.26</v>
      </c>
      <c r="L80" s="24">
        <f t="shared" si="4"/>
        <v>-0.5</v>
      </c>
      <c r="M80" s="22">
        <v>2</v>
      </c>
    </row>
    <row r="81" spans="3:13" x14ac:dyDescent="0.4">
      <c r="D81" s="21"/>
      <c r="E81" s="12"/>
      <c r="F81" s="12"/>
      <c r="G81" s="12"/>
      <c r="H81" s="12"/>
      <c r="I81" s="12" t="s">
        <v>33</v>
      </c>
      <c r="J81" s="12">
        <v>-12.65</v>
      </c>
      <c r="K81" s="12">
        <v>-15.29</v>
      </c>
      <c r="L81" s="24">
        <f t="shared" si="4"/>
        <v>-2.6399999999999988</v>
      </c>
      <c r="M81" s="22">
        <v>6</v>
      </c>
    </row>
    <row r="82" spans="3:13" x14ac:dyDescent="0.4">
      <c r="D82" s="21">
        <v>19</v>
      </c>
      <c r="E82" s="24" t="s">
        <v>84</v>
      </c>
      <c r="F82" s="24" t="s">
        <v>122</v>
      </c>
      <c r="G82" s="24" t="s">
        <v>28</v>
      </c>
      <c r="H82" s="24" t="s">
        <v>123</v>
      </c>
      <c r="I82" s="24" t="s">
        <v>20</v>
      </c>
      <c r="J82" s="24">
        <v>-62.975999999999999</v>
      </c>
      <c r="K82" s="24">
        <v>-63.345999999999997</v>
      </c>
      <c r="L82" s="24">
        <f t="shared" si="4"/>
        <v>-0.36999999999999744</v>
      </c>
      <c r="M82" s="54">
        <v>8</v>
      </c>
    </row>
    <row r="83" spans="3:13" x14ac:dyDescent="0.4">
      <c r="D83" s="21">
        <v>43</v>
      </c>
      <c r="E83" s="24" t="s">
        <v>45</v>
      </c>
      <c r="F83" s="24" t="s">
        <v>124</v>
      </c>
      <c r="G83" s="24" t="s">
        <v>28</v>
      </c>
      <c r="H83" s="24" t="s">
        <v>62</v>
      </c>
      <c r="I83" s="24" t="s">
        <v>125</v>
      </c>
      <c r="J83" s="12">
        <v>35.6</v>
      </c>
      <c r="K83" s="12">
        <v>35.6</v>
      </c>
      <c r="L83" s="24">
        <f t="shared" si="4"/>
        <v>0</v>
      </c>
      <c r="M83" s="22">
        <v>1</v>
      </c>
    </row>
    <row r="84" spans="3:13" x14ac:dyDescent="0.4">
      <c r="D84" s="21">
        <v>45</v>
      </c>
      <c r="E84" s="24" t="s">
        <v>54</v>
      </c>
      <c r="F84" s="24" t="s">
        <v>126</v>
      </c>
      <c r="G84" s="24" t="s">
        <v>28</v>
      </c>
      <c r="H84" s="24" t="s">
        <v>127</v>
      </c>
      <c r="I84" s="12" t="s">
        <v>33</v>
      </c>
      <c r="J84" s="12">
        <v>-37.47</v>
      </c>
      <c r="K84" s="12">
        <v>-43.12</v>
      </c>
      <c r="L84" s="24">
        <f t="shared" si="4"/>
        <v>-5.6499999999999986</v>
      </c>
      <c r="M84" s="22">
        <v>4</v>
      </c>
    </row>
    <row r="85" spans="3:13" x14ac:dyDescent="0.4">
      <c r="D85" s="21">
        <v>46</v>
      </c>
      <c r="E85" s="24" t="s">
        <v>128</v>
      </c>
      <c r="F85" s="24" t="s">
        <v>129</v>
      </c>
      <c r="G85" s="24" t="s">
        <v>28</v>
      </c>
      <c r="H85" s="24" t="s">
        <v>130</v>
      </c>
      <c r="I85" s="24" t="s">
        <v>20</v>
      </c>
      <c r="J85" s="12">
        <v>-22.6</v>
      </c>
      <c r="K85" s="12">
        <v>-20.45</v>
      </c>
      <c r="L85" s="24">
        <f t="shared" si="4"/>
        <v>2.1500000000000021</v>
      </c>
      <c r="M85" s="22" t="s">
        <v>57</v>
      </c>
    </row>
    <row r="86" spans="3:13" x14ac:dyDescent="0.4">
      <c r="D86" s="21">
        <v>47</v>
      </c>
      <c r="E86" s="24" t="s">
        <v>131</v>
      </c>
      <c r="F86" s="24" t="s">
        <v>126</v>
      </c>
      <c r="G86" s="24" t="s">
        <v>28</v>
      </c>
      <c r="H86" s="24" t="s">
        <v>132</v>
      </c>
      <c r="I86" s="12" t="s">
        <v>33</v>
      </c>
      <c r="J86" s="12">
        <v>15.66</v>
      </c>
      <c r="K86" s="12">
        <v>12.65</v>
      </c>
      <c r="L86" s="24">
        <f t="shared" si="4"/>
        <v>-3.01</v>
      </c>
      <c r="M86" s="22">
        <v>6</v>
      </c>
    </row>
    <row r="87" spans="3:13" x14ac:dyDescent="0.4">
      <c r="D87" s="21">
        <v>48</v>
      </c>
      <c r="E87" s="24" t="s">
        <v>45</v>
      </c>
      <c r="F87" s="24" t="s">
        <v>83</v>
      </c>
      <c r="G87" s="24" t="s">
        <v>28</v>
      </c>
      <c r="H87" s="24" t="s">
        <v>133</v>
      </c>
      <c r="I87" s="24" t="s">
        <v>134</v>
      </c>
      <c r="J87" s="12">
        <v>58.38</v>
      </c>
      <c r="K87" s="12">
        <v>60.11</v>
      </c>
      <c r="L87" s="24">
        <f t="shared" si="4"/>
        <v>1.7299999999999969</v>
      </c>
      <c r="M87" s="22" t="s">
        <v>57</v>
      </c>
    </row>
    <row r="88" spans="3:13" x14ac:dyDescent="0.4">
      <c r="D88" s="21">
        <v>51</v>
      </c>
      <c r="E88" s="24" t="s">
        <v>135</v>
      </c>
      <c r="F88" s="24" t="s">
        <v>136</v>
      </c>
      <c r="G88" s="24" t="s">
        <v>137</v>
      </c>
      <c r="H88" s="24" t="s">
        <v>138</v>
      </c>
      <c r="I88" s="24" t="s">
        <v>125</v>
      </c>
      <c r="J88" s="12">
        <v>23.12</v>
      </c>
      <c r="K88" s="12">
        <v>23.67</v>
      </c>
      <c r="L88" s="24">
        <f t="shared" si="4"/>
        <v>0.55000000000000071</v>
      </c>
      <c r="M88" s="22" t="s">
        <v>57</v>
      </c>
    </row>
    <row r="89" spans="3:13" x14ac:dyDescent="0.4">
      <c r="D89" s="21">
        <v>80</v>
      </c>
      <c r="E89" s="24" t="s">
        <v>39</v>
      </c>
      <c r="F89" s="24" t="s">
        <v>139</v>
      </c>
      <c r="G89" s="24" t="s">
        <v>28</v>
      </c>
      <c r="H89" s="24" t="s">
        <v>140</v>
      </c>
      <c r="I89" s="12" t="s">
        <v>33</v>
      </c>
      <c r="J89" s="61">
        <v>27.902000000000001</v>
      </c>
      <c r="K89" s="12">
        <v>35.04</v>
      </c>
      <c r="L89" s="24">
        <f t="shared" si="4"/>
        <v>7.1379999999999981</v>
      </c>
      <c r="M89" s="22" t="s">
        <v>57</v>
      </c>
    </row>
    <row r="90" spans="3:13" x14ac:dyDescent="0.4">
      <c r="D90" s="21">
        <v>84</v>
      </c>
      <c r="E90" s="24" t="s">
        <v>30</v>
      </c>
      <c r="F90" s="24" t="s">
        <v>141</v>
      </c>
      <c r="G90" s="24" t="s">
        <v>28</v>
      </c>
      <c r="H90" s="24" t="s">
        <v>142</v>
      </c>
      <c r="I90" s="12" t="s">
        <v>33</v>
      </c>
      <c r="J90" s="12">
        <v>57.79</v>
      </c>
      <c r="K90" s="12">
        <v>61.2</v>
      </c>
      <c r="L90" s="24">
        <f t="shared" si="4"/>
        <v>3.4100000000000037</v>
      </c>
      <c r="M90" s="22" t="s">
        <v>57</v>
      </c>
    </row>
    <row r="91" spans="3:13" x14ac:dyDescent="0.4">
      <c r="D91" s="21">
        <v>99</v>
      </c>
      <c r="E91" s="24" t="s">
        <v>84</v>
      </c>
      <c r="F91" s="24" t="s">
        <v>143</v>
      </c>
      <c r="G91" s="24" t="s">
        <v>28</v>
      </c>
      <c r="H91" s="24" t="s">
        <v>144</v>
      </c>
      <c r="I91" s="12" t="s">
        <v>33</v>
      </c>
      <c r="J91" s="12">
        <v>34.31</v>
      </c>
      <c r="K91" s="12">
        <v>30.27</v>
      </c>
      <c r="L91" s="24">
        <f t="shared" si="4"/>
        <v>-4.0400000000000027</v>
      </c>
      <c r="M91" s="22">
        <v>8</v>
      </c>
    </row>
    <row r="92" spans="3:13" ht="19.5" thickBot="1" x14ac:dyDescent="0.45">
      <c r="D92" s="38">
        <v>102</v>
      </c>
      <c r="E92" s="29" t="s">
        <v>145</v>
      </c>
      <c r="F92" s="29" t="s">
        <v>146</v>
      </c>
      <c r="G92" s="29" t="s">
        <v>28</v>
      </c>
      <c r="H92" s="29" t="s">
        <v>147</v>
      </c>
      <c r="I92" s="39" t="s">
        <v>33</v>
      </c>
      <c r="J92" s="39">
        <v>24.89</v>
      </c>
      <c r="K92" s="39">
        <v>24.08</v>
      </c>
      <c r="L92" s="29">
        <f t="shared" si="4"/>
        <v>-0.81000000000000227</v>
      </c>
      <c r="M92" s="30">
        <v>6</v>
      </c>
    </row>
    <row r="93" spans="3:13" x14ac:dyDescent="0.4">
      <c r="C93" s="48"/>
      <c r="E93" s="51"/>
      <c r="F93" s="51"/>
      <c r="G93" s="51"/>
      <c r="H93" s="51"/>
      <c r="I93" s="55"/>
    </row>
    <row r="94" spans="3:13" ht="19.5" thickBot="1" x14ac:dyDescent="0.45"/>
    <row r="95" spans="3:13" x14ac:dyDescent="0.4">
      <c r="C95" s="1"/>
      <c r="D95" s="2"/>
      <c r="E95" s="2"/>
      <c r="F95" s="2"/>
      <c r="G95" s="2"/>
      <c r="H95" s="2"/>
      <c r="I95" s="3"/>
      <c r="J95" s="4" t="s">
        <v>2</v>
      </c>
      <c r="K95" s="5" t="s">
        <v>3</v>
      </c>
      <c r="L95" s="5" t="s">
        <v>4</v>
      </c>
      <c r="M95" s="6" t="s">
        <v>5</v>
      </c>
    </row>
    <row r="96" spans="3:13" ht="19.5" thickBot="1" x14ac:dyDescent="0.45">
      <c r="C96" s="2" t="s">
        <v>6</v>
      </c>
      <c r="D96" s="7" t="s">
        <v>7</v>
      </c>
      <c r="E96" s="1" t="s">
        <v>8</v>
      </c>
      <c r="F96" s="1" t="s">
        <v>9</v>
      </c>
      <c r="G96" s="7" t="s">
        <v>10</v>
      </c>
      <c r="H96" s="7"/>
      <c r="I96" s="8" t="s">
        <v>11</v>
      </c>
      <c r="J96" s="9" t="s">
        <v>12</v>
      </c>
      <c r="K96" s="10" t="s">
        <v>13</v>
      </c>
      <c r="L96" s="10" t="s">
        <v>14</v>
      </c>
      <c r="M96" s="11" t="s">
        <v>15</v>
      </c>
    </row>
    <row r="97" spans="1:13" x14ac:dyDescent="0.4">
      <c r="A97" s="13">
        <v>33</v>
      </c>
      <c r="B97" s="13">
        <v>24</v>
      </c>
      <c r="C97">
        <v>2006</v>
      </c>
      <c r="D97" s="14">
        <v>14</v>
      </c>
      <c r="E97" s="15" t="s">
        <v>58</v>
      </c>
      <c r="F97" s="15" t="s">
        <v>148</v>
      </c>
      <c r="G97" s="15" t="s">
        <v>28</v>
      </c>
      <c r="H97" s="15" t="s">
        <v>149</v>
      </c>
      <c r="I97" s="15" t="s">
        <v>125</v>
      </c>
      <c r="J97" s="15">
        <v>40.119999999999997</v>
      </c>
      <c r="K97" s="15">
        <v>39.36</v>
      </c>
      <c r="L97" s="33">
        <f t="shared" ref="L97:L129" si="5">K97-J97</f>
        <v>-0.75999999999999801</v>
      </c>
      <c r="M97" s="16">
        <v>2</v>
      </c>
    </row>
    <row r="98" spans="1:13" x14ac:dyDescent="0.4">
      <c r="D98" s="21">
        <v>15</v>
      </c>
      <c r="E98" s="12" t="s">
        <v>67</v>
      </c>
      <c r="F98" s="12" t="s">
        <v>150</v>
      </c>
      <c r="G98" s="12" t="s">
        <v>28</v>
      </c>
      <c r="H98" s="12" t="s">
        <v>151</v>
      </c>
      <c r="I98" s="12" t="s">
        <v>33</v>
      </c>
      <c r="J98" s="12">
        <v>9.5399999999999991</v>
      </c>
      <c r="K98" s="12">
        <v>9.3000000000000007</v>
      </c>
      <c r="L98" s="24">
        <f t="shared" si="5"/>
        <v>-0.23999999999999844</v>
      </c>
      <c r="M98" s="22">
        <v>2</v>
      </c>
    </row>
    <row r="99" spans="1:13" x14ac:dyDescent="0.4">
      <c r="D99" s="21">
        <v>17</v>
      </c>
      <c r="E99" s="12" t="s">
        <v>152</v>
      </c>
      <c r="F99" s="12" t="s">
        <v>153</v>
      </c>
      <c r="G99" s="12" t="s">
        <v>28</v>
      </c>
      <c r="H99" s="12" t="s">
        <v>154</v>
      </c>
      <c r="I99" s="12" t="s">
        <v>33</v>
      </c>
      <c r="J99" s="12">
        <v>-26.36</v>
      </c>
      <c r="K99" s="12">
        <v>-28.99</v>
      </c>
      <c r="L99" s="24">
        <f t="shared" si="5"/>
        <v>-2.629999999999999</v>
      </c>
      <c r="M99" s="22">
        <v>6</v>
      </c>
    </row>
    <row r="100" spans="1:13" x14ac:dyDescent="0.4">
      <c r="D100" s="21">
        <v>18</v>
      </c>
      <c r="E100" s="12" t="s">
        <v>48</v>
      </c>
      <c r="F100" s="12" t="s">
        <v>155</v>
      </c>
      <c r="G100" s="12" t="s">
        <v>28</v>
      </c>
      <c r="H100" s="12" t="s">
        <v>156</v>
      </c>
      <c r="I100" s="24" t="s">
        <v>22</v>
      </c>
      <c r="J100" s="12">
        <v>12.5</v>
      </c>
      <c r="K100" s="20">
        <v>11.3</v>
      </c>
      <c r="L100" s="35">
        <f t="shared" si="5"/>
        <v>-1.1999999999999993</v>
      </c>
      <c r="M100" s="20">
        <v>4</v>
      </c>
    </row>
    <row r="101" spans="1:13" x14ac:dyDescent="0.4">
      <c r="D101" s="21">
        <v>19</v>
      </c>
      <c r="E101" s="12" t="s">
        <v>58</v>
      </c>
      <c r="F101" s="12" t="s">
        <v>157</v>
      </c>
      <c r="G101" s="12" t="s">
        <v>28</v>
      </c>
      <c r="H101" s="12" t="s">
        <v>158</v>
      </c>
      <c r="I101" s="24" t="s">
        <v>125</v>
      </c>
      <c r="J101" s="12">
        <v>80.3</v>
      </c>
      <c r="K101" s="12">
        <v>79.8</v>
      </c>
      <c r="L101" s="24">
        <f t="shared" si="5"/>
        <v>-0.5</v>
      </c>
      <c r="M101" s="22">
        <v>3</v>
      </c>
    </row>
    <row r="102" spans="1:13" x14ac:dyDescent="0.4">
      <c r="D102" s="21">
        <v>23</v>
      </c>
      <c r="E102" s="12" t="s">
        <v>159</v>
      </c>
      <c r="F102" s="12" t="s">
        <v>118</v>
      </c>
      <c r="G102" s="12" t="s">
        <v>28</v>
      </c>
      <c r="H102" s="12" t="s">
        <v>160</v>
      </c>
      <c r="I102" s="12" t="s">
        <v>125</v>
      </c>
      <c r="J102" s="12">
        <v>11.74</v>
      </c>
      <c r="K102" s="12">
        <v>9.9499999999999993</v>
      </c>
      <c r="L102" s="24">
        <f t="shared" si="5"/>
        <v>-1.7900000000000009</v>
      </c>
      <c r="M102" s="22">
        <v>4</v>
      </c>
    </row>
    <row r="103" spans="1:13" x14ac:dyDescent="0.4">
      <c r="D103" s="21">
        <v>24</v>
      </c>
      <c r="E103" s="12" t="s">
        <v>72</v>
      </c>
      <c r="F103" s="12" t="s">
        <v>161</v>
      </c>
      <c r="G103" s="12" t="s">
        <v>28</v>
      </c>
      <c r="H103" s="12" t="s">
        <v>162</v>
      </c>
      <c r="I103" s="12" t="s">
        <v>33</v>
      </c>
      <c r="J103" s="12">
        <v>-33.659999999999997</v>
      </c>
      <c r="K103" s="12">
        <v>-35.869999999999997</v>
      </c>
      <c r="L103" s="24">
        <f t="shared" si="5"/>
        <v>-2.2100000000000009</v>
      </c>
      <c r="M103" s="22">
        <v>7</v>
      </c>
    </row>
    <row r="104" spans="1:13" x14ac:dyDescent="0.4">
      <c r="D104" s="21">
        <v>25</v>
      </c>
      <c r="E104" s="12" t="s">
        <v>99</v>
      </c>
      <c r="F104" s="12" t="s">
        <v>163</v>
      </c>
      <c r="G104" s="12" t="s">
        <v>28</v>
      </c>
      <c r="H104" s="12" t="s">
        <v>164</v>
      </c>
      <c r="I104" s="12" t="s">
        <v>33</v>
      </c>
      <c r="J104" s="12">
        <v>-19.47</v>
      </c>
      <c r="K104" s="12">
        <v>-20.18</v>
      </c>
      <c r="L104" s="24">
        <f t="shared" si="5"/>
        <v>-0.71000000000000085</v>
      </c>
      <c r="M104" s="22">
        <v>3</v>
      </c>
    </row>
    <row r="105" spans="1:13" x14ac:dyDescent="0.4">
      <c r="D105" s="21">
        <v>29</v>
      </c>
      <c r="E105" s="12" t="s">
        <v>61</v>
      </c>
      <c r="F105" s="12" t="s">
        <v>165</v>
      </c>
      <c r="G105" s="12" t="s">
        <v>28</v>
      </c>
      <c r="H105" s="12" t="s">
        <v>104</v>
      </c>
      <c r="I105" s="12" t="s">
        <v>33</v>
      </c>
      <c r="J105" s="12">
        <v>15.76</v>
      </c>
      <c r="K105" s="12">
        <v>7.9</v>
      </c>
      <c r="L105" s="24">
        <f t="shared" si="5"/>
        <v>-7.8599999999999994</v>
      </c>
      <c r="M105" s="22">
        <v>3</v>
      </c>
    </row>
    <row r="106" spans="1:13" x14ac:dyDescent="0.4">
      <c r="D106" s="21">
        <v>30</v>
      </c>
      <c r="E106" s="12" t="s">
        <v>61</v>
      </c>
      <c r="F106" s="12" t="s">
        <v>166</v>
      </c>
      <c r="G106" s="12" t="s">
        <v>28</v>
      </c>
      <c r="H106" s="12" t="s">
        <v>104</v>
      </c>
      <c r="I106" s="12" t="s">
        <v>33</v>
      </c>
      <c r="J106" s="12">
        <v>7.09</v>
      </c>
      <c r="K106" s="12">
        <v>5</v>
      </c>
      <c r="L106" s="24">
        <f t="shared" si="5"/>
        <v>-2.09</v>
      </c>
      <c r="M106" s="22">
        <v>3</v>
      </c>
    </row>
    <row r="107" spans="1:13" x14ac:dyDescent="0.4">
      <c r="D107" s="21">
        <v>31</v>
      </c>
      <c r="E107" s="12" t="s">
        <v>61</v>
      </c>
      <c r="F107" s="12" t="s">
        <v>167</v>
      </c>
      <c r="G107" s="12" t="s">
        <v>28</v>
      </c>
      <c r="H107" s="12" t="s">
        <v>76</v>
      </c>
      <c r="I107" s="12" t="s">
        <v>33</v>
      </c>
      <c r="J107" s="12">
        <v>4.5199999999999996</v>
      </c>
      <c r="K107" s="12">
        <v>0.74</v>
      </c>
      <c r="L107" s="24">
        <f t="shared" si="5"/>
        <v>-3.7799999999999994</v>
      </c>
      <c r="M107" s="22">
        <v>3</v>
      </c>
    </row>
    <row r="108" spans="1:13" x14ac:dyDescent="0.4">
      <c r="D108" s="21">
        <v>33</v>
      </c>
      <c r="E108" s="12" t="s">
        <v>128</v>
      </c>
      <c r="F108" s="12" t="s">
        <v>168</v>
      </c>
      <c r="G108" s="12" t="s">
        <v>169</v>
      </c>
      <c r="H108" s="12" t="s">
        <v>170</v>
      </c>
      <c r="I108" s="12" t="s">
        <v>33</v>
      </c>
      <c r="J108" s="12">
        <v>21.9</v>
      </c>
      <c r="K108" s="12">
        <v>21.2</v>
      </c>
      <c r="L108" s="24">
        <f t="shared" si="5"/>
        <v>-0.69999999999999929</v>
      </c>
      <c r="M108" s="22">
        <v>2</v>
      </c>
    </row>
    <row r="109" spans="1:13" x14ac:dyDescent="0.4">
      <c r="D109" s="21"/>
      <c r="E109" s="12"/>
      <c r="F109" s="12"/>
      <c r="G109" s="12" t="s">
        <v>28</v>
      </c>
      <c r="H109" s="12" t="s">
        <v>171</v>
      </c>
      <c r="I109" s="24" t="s">
        <v>172</v>
      </c>
      <c r="J109" s="12">
        <v>9.82</v>
      </c>
      <c r="K109" s="12">
        <v>9.7799999999999994</v>
      </c>
      <c r="L109" s="24">
        <f t="shared" si="5"/>
        <v>-4.0000000000000924E-2</v>
      </c>
      <c r="M109" s="22">
        <v>2</v>
      </c>
    </row>
    <row r="110" spans="1:13" x14ac:dyDescent="0.4">
      <c r="D110" s="21">
        <v>40</v>
      </c>
      <c r="E110" s="12" t="s">
        <v>173</v>
      </c>
      <c r="F110" s="12" t="s">
        <v>174</v>
      </c>
      <c r="G110" s="12" t="s">
        <v>28</v>
      </c>
      <c r="H110" s="12" t="s">
        <v>175</v>
      </c>
      <c r="I110" s="56" t="s">
        <v>176</v>
      </c>
      <c r="J110" s="12">
        <v>6.6</v>
      </c>
      <c r="K110" s="12">
        <v>5.38</v>
      </c>
      <c r="L110" s="24">
        <f t="shared" si="5"/>
        <v>-1.2199999999999998</v>
      </c>
      <c r="M110" s="22">
        <v>2</v>
      </c>
    </row>
    <row r="111" spans="1:13" x14ac:dyDescent="0.4">
      <c r="D111" s="21">
        <v>51</v>
      </c>
      <c r="E111" s="12" t="s">
        <v>89</v>
      </c>
      <c r="F111" s="12" t="s">
        <v>177</v>
      </c>
      <c r="G111" s="12" t="s">
        <v>28</v>
      </c>
      <c r="H111" s="12" t="s">
        <v>178</v>
      </c>
      <c r="I111" s="12" t="s">
        <v>125</v>
      </c>
      <c r="J111" s="12">
        <v>100.21</v>
      </c>
      <c r="K111" s="12">
        <v>100.54</v>
      </c>
      <c r="L111" s="24">
        <f t="shared" si="5"/>
        <v>0.33000000000001251</v>
      </c>
      <c r="M111" s="22" t="s">
        <v>57</v>
      </c>
    </row>
    <row r="112" spans="1:13" x14ac:dyDescent="0.4">
      <c r="D112" s="21"/>
      <c r="E112" s="12"/>
      <c r="F112" s="12"/>
      <c r="G112" s="12" t="s">
        <v>179</v>
      </c>
      <c r="H112" s="12" t="s">
        <v>178</v>
      </c>
      <c r="I112" s="12" t="s">
        <v>125</v>
      </c>
      <c r="J112" s="12">
        <v>103.77</v>
      </c>
      <c r="K112" s="12">
        <v>103.93</v>
      </c>
      <c r="L112" s="24">
        <f t="shared" si="5"/>
        <v>0.1600000000000108</v>
      </c>
      <c r="M112" s="22" t="s">
        <v>57</v>
      </c>
    </row>
    <row r="113" spans="4:13" x14ac:dyDescent="0.4">
      <c r="D113" s="21">
        <v>58</v>
      </c>
      <c r="E113" s="12" t="s">
        <v>54</v>
      </c>
      <c r="F113" s="12" t="s">
        <v>180</v>
      </c>
      <c r="G113" s="12" t="s">
        <v>28</v>
      </c>
      <c r="H113" s="12" t="s">
        <v>181</v>
      </c>
      <c r="I113" s="12" t="s">
        <v>125</v>
      </c>
      <c r="J113" s="12">
        <v>4.67</v>
      </c>
      <c r="K113" s="12">
        <v>-2.69</v>
      </c>
      <c r="L113" s="24">
        <f t="shared" si="5"/>
        <v>-7.3599999999999994</v>
      </c>
      <c r="M113" s="22">
        <v>6</v>
      </c>
    </row>
    <row r="114" spans="4:13" x14ac:dyDescent="0.4">
      <c r="D114" s="25">
        <v>59</v>
      </c>
      <c r="E114" s="24" t="s">
        <v>159</v>
      </c>
      <c r="F114" s="24" t="s">
        <v>182</v>
      </c>
      <c r="G114" s="24" t="s">
        <v>28</v>
      </c>
      <c r="H114" s="24" t="s">
        <v>183</v>
      </c>
      <c r="I114" s="12" t="s">
        <v>33</v>
      </c>
      <c r="J114" s="24">
        <v>-5.26</v>
      </c>
      <c r="K114" s="24">
        <v>-8.1</v>
      </c>
      <c r="L114" s="24">
        <f t="shared" si="5"/>
        <v>-2.84</v>
      </c>
      <c r="M114" s="54">
        <v>2</v>
      </c>
    </row>
    <row r="115" spans="4:13" x14ac:dyDescent="0.4">
      <c r="D115" s="25">
        <v>85</v>
      </c>
      <c r="E115" s="24" t="s">
        <v>26</v>
      </c>
      <c r="F115" s="24" t="s">
        <v>184</v>
      </c>
      <c r="G115" s="24" t="s">
        <v>28</v>
      </c>
      <c r="H115" s="24" t="s">
        <v>185</v>
      </c>
      <c r="I115" s="12" t="s">
        <v>33</v>
      </c>
      <c r="J115" s="24">
        <v>32.35</v>
      </c>
      <c r="K115" s="24">
        <v>31.4</v>
      </c>
      <c r="L115" s="24">
        <f t="shared" si="5"/>
        <v>-0.95000000000000284</v>
      </c>
      <c r="M115" s="54">
        <v>2</v>
      </c>
    </row>
    <row r="116" spans="4:13" x14ac:dyDescent="0.4">
      <c r="D116" s="57"/>
      <c r="E116" s="45"/>
      <c r="F116" s="45"/>
      <c r="G116" s="45"/>
      <c r="H116" s="24" t="s">
        <v>186</v>
      </c>
      <c r="I116" s="12" t="s">
        <v>33</v>
      </c>
      <c r="J116" s="24">
        <v>36.4</v>
      </c>
      <c r="K116" s="24">
        <v>35.299999999999997</v>
      </c>
      <c r="L116" s="24">
        <f t="shared" si="5"/>
        <v>-1.1000000000000014</v>
      </c>
      <c r="M116" s="54">
        <v>4</v>
      </c>
    </row>
    <row r="117" spans="4:13" x14ac:dyDescent="0.4">
      <c r="D117" s="25">
        <v>88</v>
      </c>
      <c r="E117" s="24" t="s">
        <v>119</v>
      </c>
      <c r="F117" s="24" t="s">
        <v>187</v>
      </c>
      <c r="G117" s="24" t="s">
        <v>28</v>
      </c>
      <c r="H117" s="24" t="s">
        <v>188</v>
      </c>
      <c r="I117" s="12" t="s">
        <v>33</v>
      </c>
      <c r="J117" s="24">
        <v>47.87</v>
      </c>
      <c r="K117" s="24">
        <v>45.5</v>
      </c>
      <c r="L117" s="24">
        <f t="shared" si="5"/>
        <v>-2.3699999999999974</v>
      </c>
      <c r="M117" s="54">
        <v>2</v>
      </c>
    </row>
    <row r="118" spans="4:13" x14ac:dyDescent="0.4">
      <c r="D118" s="25">
        <v>89</v>
      </c>
      <c r="E118" s="24" t="s">
        <v>89</v>
      </c>
      <c r="F118" s="24" t="s">
        <v>189</v>
      </c>
      <c r="G118" s="24" t="s">
        <v>28</v>
      </c>
      <c r="H118" s="24" t="s">
        <v>190</v>
      </c>
      <c r="I118" s="12" t="s">
        <v>33</v>
      </c>
      <c r="J118" s="24">
        <v>32.46</v>
      </c>
      <c r="K118" s="24">
        <v>22.34</v>
      </c>
      <c r="L118" s="24">
        <f t="shared" si="5"/>
        <v>-10.120000000000001</v>
      </c>
      <c r="M118" s="54">
        <v>14</v>
      </c>
    </row>
    <row r="119" spans="4:13" x14ac:dyDescent="0.4">
      <c r="D119" s="25">
        <v>91</v>
      </c>
      <c r="E119" s="24" t="s">
        <v>191</v>
      </c>
      <c r="F119" s="24" t="s">
        <v>192</v>
      </c>
      <c r="G119" s="24" t="s">
        <v>28</v>
      </c>
      <c r="H119" s="24" t="s">
        <v>193</v>
      </c>
      <c r="I119" s="24" t="s">
        <v>194</v>
      </c>
      <c r="J119" s="24">
        <v>-28.716999999999999</v>
      </c>
      <c r="K119" s="24">
        <v>-27.616</v>
      </c>
      <c r="L119" s="24">
        <f t="shared" si="5"/>
        <v>1.1009999999999991</v>
      </c>
      <c r="M119" s="22" t="s">
        <v>57</v>
      </c>
    </row>
    <row r="120" spans="4:13" x14ac:dyDescent="0.4">
      <c r="D120" s="25">
        <v>92</v>
      </c>
      <c r="E120" s="24" t="s">
        <v>159</v>
      </c>
      <c r="F120" s="24" t="s">
        <v>195</v>
      </c>
      <c r="G120" s="24" t="s">
        <v>28</v>
      </c>
      <c r="H120" s="24" t="s">
        <v>196</v>
      </c>
      <c r="I120" s="24" t="s">
        <v>125</v>
      </c>
      <c r="J120" s="24">
        <v>42.83</v>
      </c>
      <c r="K120" s="24">
        <v>42.95</v>
      </c>
      <c r="L120" s="24">
        <f t="shared" si="5"/>
        <v>0.12000000000000455</v>
      </c>
      <c r="M120" s="22" t="s">
        <v>57</v>
      </c>
    </row>
    <row r="121" spans="4:13" x14ac:dyDescent="0.4">
      <c r="D121" s="57"/>
      <c r="E121" s="45"/>
      <c r="F121" s="45"/>
      <c r="G121" s="45"/>
      <c r="H121" s="45"/>
      <c r="I121" s="45"/>
      <c r="J121" s="24">
        <v>22.84</v>
      </c>
      <c r="K121" s="24">
        <v>18.78</v>
      </c>
      <c r="L121" s="24">
        <f t="shared" si="5"/>
        <v>-4.0599999999999987</v>
      </c>
      <c r="M121" s="54">
        <v>3</v>
      </c>
    </row>
    <row r="122" spans="4:13" x14ac:dyDescent="0.4">
      <c r="D122" s="25">
        <v>94</v>
      </c>
      <c r="E122" s="24" t="s">
        <v>197</v>
      </c>
      <c r="F122" s="24" t="s">
        <v>198</v>
      </c>
      <c r="G122" s="24" t="s">
        <v>28</v>
      </c>
      <c r="H122" s="24" t="s">
        <v>199</v>
      </c>
      <c r="I122" s="58" t="s">
        <v>200</v>
      </c>
      <c r="J122" s="24">
        <v>46.2</v>
      </c>
      <c r="K122" s="24">
        <v>46.9</v>
      </c>
      <c r="L122" s="24">
        <f t="shared" si="5"/>
        <v>0.69999999999999574</v>
      </c>
      <c r="M122" s="22" t="s">
        <v>57</v>
      </c>
    </row>
    <row r="123" spans="4:13" x14ac:dyDescent="0.4">
      <c r="D123" s="25">
        <v>95</v>
      </c>
      <c r="E123" s="24" t="s">
        <v>58</v>
      </c>
      <c r="F123" s="24" t="s">
        <v>201</v>
      </c>
      <c r="G123" s="24" t="s">
        <v>28</v>
      </c>
      <c r="H123" s="24" t="s">
        <v>202</v>
      </c>
      <c r="I123" s="24" t="s">
        <v>33</v>
      </c>
      <c r="J123" s="24">
        <v>47.4</v>
      </c>
      <c r="K123" s="24">
        <v>51.4</v>
      </c>
      <c r="L123" s="24">
        <f t="shared" si="5"/>
        <v>4</v>
      </c>
      <c r="M123" s="22" t="s">
        <v>57</v>
      </c>
    </row>
    <row r="124" spans="4:13" x14ac:dyDescent="0.4">
      <c r="D124" s="25">
        <v>114</v>
      </c>
      <c r="E124" s="24" t="s">
        <v>113</v>
      </c>
      <c r="F124" s="24" t="s">
        <v>203</v>
      </c>
      <c r="G124" s="24" t="s">
        <v>28</v>
      </c>
      <c r="H124" s="45"/>
      <c r="I124" s="45" t="s">
        <v>200</v>
      </c>
      <c r="J124" s="24">
        <v>8.2899999999999991</v>
      </c>
      <c r="K124" s="24">
        <v>25.59</v>
      </c>
      <c r="L124" s="24">
        <f t="shared" si="5"/>
        <v>17.3</v>
      </c>
      <c r="M124" s="22" t="s">
        <v>57</v>
      </c>
    </row>
    <row r="125" spans="4:13" x14ac:dyDescent="0.4">
      <c r="D125" s="25">
        <v>119</v>
      </c>
      <c r="E125" s="24" t="s">
        <v>204</v>
      </c>
      <c r="F125" s="24" t="s">
        <v>205</v>
      </c>
      <c r="G125" s="24" t="s">
        <v>28</v>
      </c>
      <c r="H125" s="24" t="s">
        <v>206</v>
      </c>
      <c r="I125" s="24" t="s">
        <v>33</v>
      </c>
      <c r="J125" s="24">
        <v>-13</v>
      </c>
      <c r="K125" s="24">
        <v>-14.69</v>
      </c>
      <c r="L125" s="24">
        <f t="shared" si="5"/>
        <v>-1.6899999999999995</v>
      </c>
      <c r="M125" s="22">
        <v>2</v>
      </c>
    </row>
    <row r="126" spans="4:13" x14ac:dyDescent="0.4">
      <c r="D126" s="25">
        <v>121</v>
      </c>
      <c r="E126" s="24" t="s">
        <v>159</v>
      </c>
      <c r="F126" s="24" t="s">
        <v>207</v>
      </c>
      <c r="G126" s="24" t="s">
        <v>28</v>
      </c>
      <c r="H126" s="24" t="s">
        <v>208</v>
      </c>
      <c r="I126" s="24" t="s">
        <v>125</v>
      </c>
      <c r="J126" s="24">
        <v>79.94</v>
      </c>
      <c r="K126" s="24">
        <v>71.91</v>
      </c>
      <c r="L126" s="24">
        <f t="shared" si="5"/>
        <v>-8.0300000000000011</v>
      </c>
      <c r="M126" s="22">
        <v>2</v>
      </c>
    </row>
    <row r="127" spans="4:13" x14ac:dyDescent="0.4">
      <c r="D127" s="25">
        <v>122</v>
      </c>
      <c r="E127" s="24" t="s">
        <v>159</v>
      </c>
      <c r="F127" s="24" t="s">
        <v>207</v>
      </c>
      <c r="G127" s="24" t="s">
        <v>28</v>
      </c>
      <c r="H127" s="24" t="s">
        <v>208</v>
      </c>
      <c r="I127" s="24" t="s">
        <v>33</v>
      </c>
      <c r="J127" s="24">
        <v>-0.81</v>
      </c>
      <c r="K127" s="24">
        <v>-9.27</v>
      </c>
      <c r="L127" s="24">
        <f t="shared" si="5"/>
        <v>-8.4599999999999991</v>
      </c>
      <c r="M127" s="22">
        <v>7</v>
      </c>
    </row>
    <row r="128" spans="4:13" x14ac:dyDescent="0.4">
      <c r="D128" s="25">
        <v>124</v>
      </c>
      <c r="E128" s="24" t="s">
        <v>72</v>
      </c>
      <c r="F128" s="24" t="s">
        <v>82</v>
      </c>
      <c r="G128" s="24" t="s">
        <v>28</v>
      </c>
      <c r="H128" s="24" t="s">
        <v>209</v>
      </c>
      <c r="I128" s="24" t="s">
        <v>33</v>
      </c>
      <c r="J128" s="24">
        <v>61.78</v>
      </c>
      <c r="K128" s="24">
        <v>61.98</v>
      </c>
      <c r="L128" s="24">
        <f t="shared" si="5"/>
        <v>0.19999999999999574</v>
      </c>
      <c r="M128" s="22" t="s">
        <v>57</v>
      </c>
    </row>
    <row r="129" spans="1:13" ht="19.5" thickBot="1" x14ac:dyDescent="0.45">
      <c r="D129" s="28">
        <v>125</v>
      </c>
      <c r="E129" s="29" t="s">
        <v>210</v>
      </c>
      <c r="F129" s="29" t="s">
        <v>211</v>
      </c>
      <c r="G129" s="29" t="s">
        <v>28</v>
      </c>
      <c r="H129" s="29" t="s">
        <v>212</v>
      </c>
      <c r="I129" s="29" t="s">
        <v>33</v>
      </c>
      <c r="J129" s="29">
        <v>-334</v>
      </c>
      <c r="K129" s="29">
        <v>-0.44900000000000001</v>
      </c>
      <c r="L129" s="29">
        <f t="shared" si="5"/>
        <v>333.55099999999999</v>
      </c>
      <c r="M129" s="30">
        <v>2</v>
      </c>
    </row>
    <row r="130" spans="1:13" ht="19.5" thickBot="1" x14ac:dyDescent="0.45">
      <c r="D130" s="31"/>
      <c r="E130" s="31"/>
      <c r="F130" s="31"/>
      <c r="G130" s="31"/>
      <c r="H130" s="31"/>
      <c r="I130" s="31"/>
      <c r="J130" s="31"/>
      <c r="K130" s="31"/>
      <c r="L130" s="31"/>
      <c r="M130" s="27"/>
    </row>
    <row r="131" spans="1:13" x14ac:dyDescent="0.4">
      <c r="C131" s="1"/>
      <c r="D131" s="2"/>
      <c r="E131" s="2"/>
      <c r="F131" s="2"/>
      <c r="G131" s="2"/>
      <c r="H131" s="2"/>
      <c r="I131" s="3"/>
      <c r="J131" s="4" t="s">
        <v>2</v>
      </c>
      <c r="K131" s="5" t="s">
        <v>3</v>
      </c>
      <c r="L131" s="5" t="s">
        <v>4</v>
      </c>
      <c r="M131" s="6" t="s">
        <v>5</v>
      </c>
    </row>
    <row r="132" spans="1:13" ht="19.5" thickBot="1" x14ac:dyDescent="0.45">
      <c r="C132" s="7" t="s">
        <v>6</v>
      </c>
      <c r="D132" s="7" t="s">
        <v>7</v>
      </c>
      <c r="E132" s="1" t="s">
        <v>8</v>
      </c>
      <c r="F132" s="1" t="s">
        <v>9</v>
      </c>
      <c r="G132" s="7" t="s">
        <v>10</v>
      </c>
      <c r="H132" s="7"/>
      <c r="I132" s="8" t="s">
        <v>11</v>
      </c>
      <c r="J132" s="9" t="s">
        <v>12</v>
      </c>
      <c r="K132" s="10" t="s">
        <v>13</v>
      </c>
      <c r="L132" s="10" t="s">
        <v>14</v>
      </c>
      <c r="M132" s="11" t="s">
        <v>15</v>
      </c>
    </row>
    <row r="133" spans="1:13" x14ac:dyDescent="0.4">
      <c r="A133" s="13">
        <v>23</v>
      </c>
      <c r="B133" s="13">
        <v>11</v>
      </c>
      <c r="C133" s="59">
        <v>2005</v>
      </c>
      <c r="D133" s="60">
        <v>12</v>
      </c>
      <c r="E133" s="33" t="s">
        <v>72</v>
      </c>
      <c r="F133" s="33" t="s">
        <v>213</v>
      </c>
      <c r="G133" s="33" t="s">
        <v>28</v>
      </c>
      <c r="H133" s="33" t="s">
        <v>214</v>
      </c>
      <c r="I133" s="33" t="s">
        <v>33</v>
      </c>
      <c r="J133" s="33">
        <v>71.17</v>
      </c>
      <c r="K133" s="33">
        <v>71.739999999999995</v>
      </c>
      <c r="L133" s="33">
        <f t="shared" ref="L133:L156" si="6">K133-J133</f>
        <v>0.56999999999999318</v>
      </c>
      <c r="M133" s="16" t="s">
        <v>57</v>
      </c>
    </row>
    <row r="134" spans="1:13" x14ac:dyDescent="0.4">
      <c r="D134" s="25">
        <v>16</v>
      </c>
      <c r="E134" s="24" t="s">
        <v>72</v>
      </c>
      <c r="F134" s="24" t="s">
        <v>215</v>
      </c>
      <c r="G134" s="24" t="s">
        <v>28</v>
      </c>
      <c r="H134" s="24" t="s">
        <v>216</v>
      </c>
      <c r="I134" s="24" t="s">
        <v>33</v>
      </c>
      <c r="J134" s="24">
        <v>63.3</v>
      </c>
      <c r="K134" s="24">
        <v>59.17</v>
      </c>
      <c r="L134" s="24">
        <f t="shared" si="6"/>
        <v>-4.1299999999999955</v>
      </c>
      <c r="M134" s="22">
        <v>3</v>
      </c>
    </row>
    <row r="135" spans="1:13" x14ac:dyDescent="0.4">
      <c r="D135" s="25">
        <v>20</v>
      </c>
      <c r="E135" s="24" t="s">
        <v>99</v>
      </c>
      <c r="F135" s="24" t="s">
        <v>217</v>
      </c>
      <c r="G135" s="24" t="s">
        <v>28</v>
      </c>
      <c r="H135" s="24" t="s">
        <v>218</v>
      </c>
      <c r="I135" s="24" t="s">
        <v>33</v>
      </c>
      <c r="J135" s="24">
        <v>54.37</v>
      </c>
      <c r="K135" s="24">
        <v>54.94</v>
      </c>
      <c r="L135" s="24">
        <f t="shared" si="6"/>
        <v>0.57000000000000028</v>
      </c>
      <c r="M135" s="22" t="s">
        <v>57</v>
      </c>
    </row>
    <row r="136" spans="1:13" x14ac:dyDescent="0.4">
      <c r="D136" s="21"/>
      <c r="E136" s="12"/>
      <c r="F136" s="12"/>
      <c r="G136" s="12"/>
      <c r="H136" s="12"/>
      <c r="I136" s="24"/>
      <c r="J136" s="24">
        <v>28.5</v>
      </c>
      <c r="K136" s="24">
        <v>28.85</v>
      </c>
      <c r="L136" s="24">
        <f t="shared" si="6"/>
        <v>0.35000000000000142</v>
      </c>
      <c r="M136" s="22" t="s">
        <v>57</v>
      </c>
    </row>
    <row r="137" spans="1:13" x14ac:dyDescent="0.4">
      <c r="D137" s="25">
        <v>21</v>
      </c>
      <c r="E137" s="24" t="s">
        <v>45</v>
      </c>
      <c r="F137" s="24" t="s">
        <v>219</v>
      </c>
      <c r="G137" s="24" t="s">
        <v>28</v>
      </c>
      <c r="H137" s="24" t="s">
        <v>220</v>
      </c>
      <c r="I137" s="24" t="s">
        <v>33</v>
      </c>
      <c r="J137" s="24">
        <v>56.3</v>
      </c>
      <c r="K137" s="24">
        <v>56.6</v>
      </c>
      <c r="L137" s="24">
        <f t="shared" si="6"/>
        <v>0.30000000000000426</v>
      </c>
      <c r="M137" s="22" t="s">
        <v>57</v>
      </c>
    </row>
    <row r="138" spans="1:13" x14ac:dyDescent="0.4">
      <c r="D138" s="25">
        <v>22</v>
      </c>
      <c r="E138" s="24" t="s">
        <v>99</v>
      </c>
      <c r="F138" s="24" t="s">
        <v>69</v>
      </c>
      <c r="G138" s="24" t="s">
        <v>28</v>
      </c>
      <c r="H138" s="24" t="s">
        <v>221</v>
      </c>
      <c r="I138" s="24" t="s">
        <v>33</v>
      </c>
      <c r="J138" s="24">
        <v>33.520000000000003</v>
      </c>
      <c r="K138" s="24">
        <v>23.64</v>
      </c>
      <c r="L138" s="24">
        <f t="shared" si="6"/>
        <v>-9.8800000000000026</v>
      </c>
      <c r="M138" s="22">
        <v>16</v>
      </c>
    </row>
    <row r="139" spans="1:13" x14ac:dyDescent="0.4">
      <c r="D139" s="25">
        <v>23</v>
      </c>
      <c r="E139" s="24" t="s">
        <v>222</v>
      </c>
      <c r="F139" s="24" t="s">
        <v>122</v>
      </c>
      <c r="G139" s="24" t="s">
        <v>28</v>
      </c>
      <c r="H139" s="24" t="s">
        <v>223</v>
      </c>
      <c r="I139" s="24" t="s">
        <v>33</v>
      </c>
      <c r="J139" s="24">
        <v>8.08</v>
      </c>
      <c r="K139" s="24">
        <v>9.64</v>
      </c>
      <c r="L139" s="24">
        <f t="shared" si="6"/>
        <v>1.5600000000000005</v>
      </c>
      <c r="M139" s="22" t="s">
        <v>57</v>
      </c>
    </row>
    <row r="140" spans="1:13" x14ac:dyDescent="0.4">
      <c r="D140" s="25">
        <v>24</v>
      </c>
      <c r="E140" s="24" t="s">
        <v>224</v>
      </c>
      <c r="F140" s="24" t="s">
        <v>225</v>
      </c>
      <c r="G140" s="24" t="s">
        <v>28</v>
      </c>
      <c r="H140" s="24" t="s">
        <v>152</v>
      </c>
      <c r="I140" s="24" t="s">
        <v>20</v>
      </c>
      <c r="J140" s="24">
        <v>-18.559999999999999</v>
      </c>
      <c r="K140" s="24">
        <v>-17.66</v>
      </c>
      <c r="L140" s="24">
        <f t="shared" si="6"/>
        <v>0.89999999999999858</v>
      </c>
      <c r="M140" s="22" t="s">
        <v>57</v>
      </c>
    </row>
    <row r="141" spans="1:13" x14ac:dyDescent="0.4">
      <c r="D141" s="25">
        <v>26</v>
      </c>
      <c r="E141" s="24" t="s">
        <v>173</v>
      </c>
      <c r="F141" s="24" t="s">
        <v>226</v>
      </c>
      <c r="G141" s="24" t="s">
        <v>28</v>
      </c>
      <c r="H141" s="24" t="s">
        <v>227</v>
      </c>
      <c r="I141" s="24" t="s">
        <v>22</v>
      </c>
      <c r="J141" s="24">
        <v>21.54</v>
      </c>
      <c r="K141" s="24">
        <v>21.01</v>
      </c>
      <c r="L141" s="24">
        <f t="shared" si="6"/>
        <v>-0.52999999999999758</v>
      </c>
      <c r="M141" s="22">
        <v>3</v>
      </c>
    </row>
    <row r="142" spans="1:13" x14ac:dyDescent="0.4">
      <c r="D142" s="25">
        <v>27</v>
      </c>
      <c r="E142" s="24" t="s">
        <v>228</v>
      </c>
      <c r="F142" s="24" t="s">
        <v>229</v>
      </c>
      <c r="G142" s="24" t="s">
        <v>28</v>
      </c>
      <c r="H142" s="24" t="s">
        <v>230</v>
      </c>
      <c r="I142" s="24" t="s">
        <v>22</v>
      </c>
      <c r="J142" s="24">
        <v>21.39</v>
      </c>
      <c r="K142" s="24">
        <v>18.440000000000001</v>
      </c>
      <c r="L142" s="24">
        <f t="shared" si="6"/>
        <v>-2.9499999999999993</v>
      </c>
      <c r="M142" s="22">
        <v>7</v>
      </c>
    </row>
    <row r="143" spans="1:13" x14ac:dyDescent="0.4">
      <c r="D143" s="25"/>
      <c r="E143" s="24"/>
      <c r="F143" s="24"/>
      <c r="G143" s="24"/>
      <c r="H143" s="24"/>
      <c r="I143" s="24"/>
      <c r="J143" s="24">
        <v>28.85</v>
      </c>
      <c r="K143" s="24">
        <v>28.86</v>
      </c>
      <c r="L143" s="24">
        <f t="shared" si="6"/>
        <v>9.9999999999980105E-3</v>
      </c>
      <c r="M143" s="22" t="s">
        <v>57</v>
      </c>
    </row>
    <row r="144" spans="1:13" x14ac:dyDescent="0.4">
      <c r="D144" s="25"/>
      <c r="E144" s="24"/>
      <c r="F144" s="24"/>
      <c r="G144" s="24"/>
      <c r="H144" s="24"/>
      <c r="I144" s="24"/>
      <c r="J144" s="24">
        <v>36.659999999999997</v>
      </c>
      <c r="K144" s="24">
        <v>38.86</v>
      </c>
      <c r="L144" s="24">
        <f t="shared" si="6"/>
        <v>2.2000000000000028</v>
      </c>
      <c r="M144" s="22" t="s">
        <v>57</v>
      </c>
    </row>
    <row r="145" spans="3:13" x14ac:dyDescent="0.4">
      <c r="D145" s="25">
        <v>31</v>
      </c>
      <c r="E145" s="24" t="s">
        <v>173</v>
      </c>
      <c r="F145" s="24" t="s">
        <v>69</v>
      </c>
      <c r="G145" s="24" t="s">
        <v>18</v>
      </c>
      <c r="H145" s="24" t="s">
        <v>231</v>
      </c>
      <c r="I145" s="24" t="s">
        <v>33</v>
      </c>
      <c r="J145" s="24">
        <v>24.76</v>
      </c>
      <c r="K145" s="24">
        <v>17.600000000000001</v>
      </c>
      <c r="L145" s="24">
        <f t="shared" si="6"/>
        <v>-7.16</v>
      </c>
      <c r="M145" s="22">
        <v>10</v>
      </c>
    </row>
    <row r="146" spans="3:13" x14ac:dyDescent="0.4">
      <c r="D146" s="25">
        <v>65</v>
      </c>
      <c r="E146" s="24" t="s">
        <v>99</v>
      </c>
      <c r="F146" s="24" t="s">
        <v>62</v>
      </c>
      <c r="G146" s="24" t="s">
        <v>18</v>
      </c>
      <c r="H146" s="24" t="s">
        <v>232</v>
      </c>
      <c r="I146" s="24" t="s">
        <v>33</v>
      </c>
      <c r="J146" s="24">
        <v>3.8</v>
      </c>
      <c r="K146" s="24">
        <v>0.79</v>
      </c>
      <c r="L146" s="24">
        <f t="shared" si="6"/>
        <v>-3.01</v>
      </c>
      <c r="M146" s="22">
        <v>3</v>
      </c>
    </row>
    <row r="147" spans="3:13" x14ac:dyDescent="0.4">
      <c r="D147" s="25">
        <v>67</v>
      </c>
      <c r="E147" s="24" t="s">
        <v>45</v>
      </c>
      <c r="F147" s="24" t="s">
        <v>233</v>
      </c>
      <c r="G147" s="24" t="s">
        <v>18</v>
      </c>
      <c r="H147" s="24" t="s">
        <v>234</v>
      </c>
      <c r="I147" s="24" t="s">
        <v>33</v>
      </c>
      <c r="J147" s="24">
        <v>-3.8</v>
      </c>
      <c r="K147" s="24">
        <v>-3.2</v>
      </c>
      <c r="L147" s="24">
        <f t="shared" si="6"/>
        <v>0.59999999999999964</v>
      </c>
      <c r="M147" s="22" t="s">
        <v>57</v>
      </c>
    </row>
    <row r="148" spans="3:13" x14ac:dyDescent="0.4">
      <c r="D148" s="25">
        <v>86</v>
      </c>
      <c r="E148" s="24" t="s">
        <v>58</v>
      </c>
      <c r="F148" s="24" t="s">
        <v>235</v>
      </c>
      <c r="G148" s="24" t="s">
        <v>18</v>
      </c>
      <c r="H148" s="24" t="s">
        <v>236</v>
      </c>
      <c r="I148" s="24" t="s">
        <v>22</v>
      </c>
      <c r="J148" s="24">
        <v>50.75</v>
      </c>
      <c r="K148" s="24">
        <v>51.84</v>
      </c>
      <c r="L148" s="24">
        <f t="shared" si="6"/>
        <v>1.0900000000000034</v>
      </c>
      <c r="M148" s="22" t="s">
        <v>57</v>
      </c>
    </row>
    <row r="149" spans="3:13" x14ac:dyDescent="0.4">
      <c r="D149" s="25">
        <v>93</v>
      </c>
      <c r="E149" s="24" t="s">
        <v>119</v>
      </c>
      <c r="F149" s="24" t="s">
        <v>237</v>
      </c>
      <c r="G149" s="24" t="s">
        <v>18</v>
      </c>
      <c r="H149" s="24" t="s">
        <v>238</v>
      </c>
      <c r="I149" s="24" t="s">
        <v>125</v>
      </c>
      <c r="J149" s="24">
        <v>19.940000000000001</v>
      </c>
      <c r="K149" s="24">
        <v>23.4</v>
      </c>
      <c r="L149" s="24">
        <f t="shared" si="6"/>
        <v>3.4599999999999973</v>
      </c>
      <c r="M149" s="22" t="s">
        <v>239</v>
      </c>
    </row>
    <row r="150" spans="3:13" x14ac:dyDescent="0.4">
      <c r="D150" s="25">
        <v>95</v>
      </c>
      <c r="E150" s="24" t="s">
        <v>119</v>
      </c>
      <c r="F150" s="24" t="s">
        <v>240</v>
      </c>
      <c r="G150" s="24" t="s">
        <v>18</v>
      </c>
      <c r="H150" s="24" t="s">
        <v>241</v>
      </c>
      <c r="I150" s="24" t="s">
        <v>33</v>
      </c>
      <c r="J150" s="24">
        <v>11.6</v>
      </c>
      <c r="K150" s="24">
        <v>1.23</v>
      </c>
      <c r="L150" s="24">
        <f t="shared" si="6"/>
        <v>-10.37</v>
      </c>
      <c r="M150" s="22">
        <v>7</v>
      </c>
    </row>
    <row r="151" spans="3:13" x14ac:dyDescent="0.4">
      <c r="D151" s="25"/>
      <c r="E151" s="24"/>
      <c r="F151" s="24"/>
      <c r="G151" s="24"/>
      <c r="H151" s="24"/>
      <c r="I151" s="24"/>
      <c r="J151" s="24">
        <v>38.17</v>
      </c>
      <c r="K151" s="24">
        <v>34.270000000000003</v>
      </c>
      <c r="L151" s="24">
        <f t="shared" si="6"/>
        <v>-3.8999999999999986</v>
      </c>
      <c r="M151" s="22">
        <v>2</v>
      </c>
    </row>
    <row r="152" spans="3:13" x14ac:dyDescent="0.4">
      <c r="D152" s="25">
        <v>97</v>
      </c>
      <c r="E152" s="24" t="s">
        <v>84</v>
      </c>
      <c r="F152" s="24" t="s">
        <v>126</v>
      </c>
      <c r="G152" s="24" t="s">
        <v>18</v>
      </c>
      <c r="H152" s="24" t="s">
        <v>242</v>
      </c>
      <c r="I152" s="24" t="s">
        <v>33</v>
      </c>
      <c r="J152" s="24">
        <v>27.73</v>
      </c>
      <c r="K152" s="24">
        <v>26.57</v>
      </c>
      <c r="L152" s="24">
        <f t="shared" si="6"/>
        <v>-1.1600000000000001</v>
      </c>
      <c r="M152" s="22">
        <v>3</v>
      </c>
    </row>
    <row r="153" spans="3:13" x14ac:dyDescent="0.4">
      <c r="D153" s="25">
        <v>99</v>
      </c>
      <c r="E153" s="24" t="s">
        <v>243</v>
      </c>
      <c r="F153" s="24" t="s">
        <v>244</v>
      </c>
      <c r="G153" s="24" t="s">
        <v>18</v>
      </c>
      <c r="H153" s="35" t="s">
        <v>245</v>
      </c>
      <c r="I153" s="24" t="s">
        <v>33</v>
      </c>
      <c r="J153" s="24">
        <v>4.6509999999999998</v>
      </c>
      <c r="K153" s="24">
        <v>4.8849999999999998</v>
      </c>
      <c r="L153" s="24">
        <f t="shared" si="6"/>
        <v>0.23399999999999999</v>
      </c>
      <c r="M153" s="22" t="s">
        <v>57</v>
      </c>
    </row>
    <row r="154" spans="3:13" x14ac:dyDescent="0.4">
      <c r="D154" s="25"/>
      <c r="E154" s="24"/>
      <c r="F154" s="24"/>
      <c r="G154" s="24"/>
      <c r="H154" s="24"/>
      <c r="I154" s="24"/>
      <c r="J154" s="24">
        <v>4.9029999999999996</v>
      </c>
      <c r="K154" s="24">
        <v>4.7969999999999997</v>
      </c>
      <c r="L154" s="24">
        <f t="shared" si="6"/>
        <v>-0.10599999999999987</v>
      </c>
      <c r="M154" s="22">
        <v>2</v>
      </c>
    </row>
    <row r="155" spans="3:13" x14ac:dyDescent="0.4">
      <c r="D155" s="25">
        <v>101</v>
      </c>
      <c r="E155" s="24" t="s">
        <v>54</v>
      </c>
      <c r="F155" s="24" t="s">
        <v>246</v>
      </c>
      <c r="G155" s="24" t="s">
        <v>18</v>
      </c>
      <c r="H155" s="24" t="s">
        <v>247</v>
      </c>
      <c r="I155" s="24" t="s">
        <v>33</v>
      </c>
      <c r="J155" s="24">
        <v>24.37</v>
      </c>
      <c r="K155" s="24">
        <v>24.21</v>
      </c>
      <c r="L155" s="24">
        <f t="shared" si="6"/>
        <v>-0.16000000000000014</v>
      </c>
      <c r="M155" s="22">
        <v>2</v>
      </c>
    </row>
    <row r="156" spans="3:13" ht="19.5" thickBot="1" x14ac:dyDescent="0.45">
      <c r="D156" s="28">
        <v>109</v>
      </c>
      <c r="E156" s="29" t="s">
        <v>51</v>
      </c>
      <c r="F156" s="29" t="s">
        <v>248</v>
      </c>
      <c r="G156" s="29" t="s">
        <v>18</v>
      </c>
      <c r="H156" s="29" t="s">
        <v>249</v>
      </c>
      <c r="I156" s="29" t="s">
        <v>33</v>
      </c>
      <c r="J156" s="29">
        <v>41.38</v>
      </c>
      <c r="K156" s="29">
        <v>43.65</v>
      </c>
      <c r="L156" s="29">
        <f t="shared" si="6"/>
        <v>2.269999999999996</v>
      </c>
      <c r="M156" s="30" t="s">
        <v>57</v>
      </c>
    </row>
    <row r="158" spans="3:13" ht="19.5" thickBot="1" x14ac:dyDescent="0.45"/>
    <row r="159" spans="3:13" x14ac:dyDescent="0.4">
      <c r="C159" s="1"/>
      <c r="D159" s="2"/>
      <c r="E159" s="2"/>
      <c r="F159" s="2"/>
      <c r="G159" s="2"/>
      <c r="H159" s="2"/>
      <c r="I159" s="3"/>
      <c r="J159" s="4" t="s">
        <v>2</v>
      </c>
      <c r="K159" s="5" t="s">
        <v>3</v>
      </c>
      <c r="L159" s="5" t="s">
        <v>4</v>
      </c>
      <c r="M159" s="6" t="s">
        <v>5</v>
      </c>
    </row>
    <row r="160" spans="3:13" ht="19.5" thickBot="1" x14ac:dyDescent="0.45">
      <c r="C160" s="2" t="s">
        <v>6</v>
      </c>
      <c r="D160" s="7" t="s">
        <v>7</v>
      </c>
      <c r="E160" s="1" t="s">
        <v>8</v>
      </c>
      <c r="F160" s="1" t="s">
        <v>9</v>
      </c>
      <c r="G160" s="7" t="s">
        <v>10</v>
      </c>
      <c r="H160" s="7"/>
      <c r="I160" s="8" t="s">
        <v>11</v>
      </c>
      <c r="J160" s="9" t="s">
        <v>12</v>
      </c>
      <c r="K160" s="10" t="s">
        <v>13</v>
      </c>
      <c r="L160" s="10" t="s">
        <v>14</v>
      </c>
      <c r="M160" s="11" t="s">
        <v>15</v>
      </c>
    </row>
    <row r="161" spans="1:13" x14ac:dyDescent="0.4">
      <c r="A161" s="13">
        <v>22</v>
      </c>
      <c r="B161" s="13">
        <v>18</v>
      </c>
      <c r="C161">
        <v>2004</v>
      </c>
      <c r="D161" s="14">
        <v>4</v>
      </c>
      <c r="E161" s="15" t="s">
        <v>51</v>
      </c>
      <c r="F161" s="15" t="s">
        <v>250</v>
      </c>
      <c r="G161" s="15" t="s">
        <v>18</v>
      </c>
      <c r="H161" s="15" t="s">
        <v>251</v>
      </c>
      <c r="I161" s="15" t="s">
        <v>125</v>
      </c>
      <c r="J161" s="15">
        <v>66.3</v>
      </c>
      <c r="K161" s="15">
        <v>66.3</v>
      </c>
      <c r="L161" s="33">
        <f t="shared" ref="L161:L182" si="7">K161-J161</f>
        <v>0</v>
      </c>
      <c r="M161" s="16">
        <v>1</v>
      </c>
    </row>
    <row r="162" spans="1:13" x14ac:dyDescent="0.4">
      <c r="D162" s="21">
        <v>5</v>
      </c>
      <c r="E162" s="12" t="s">
        <v>51</v>
      </c>
      <c r="F162" s="12" t="s">
        <v>250</v>
      </c>
      <c r="G162" s="12" t="s">
        <v>18</v>
      </c>
      <c r="H162" s="12" t="s">
        <v>251</v>
      </c>
      <c r="I162" s="12" t="s">
        <v>20</v>
      </c>
      <c r="J162" s="12">
        <v>-21.1</v>
      </c>
      <c r="K162" s="12">
        <v>-25.1</v>
      </c>
      <c r="L162" s="24">
        <f t="shared" si="7"/>
        <v>-4</v>
      </c>
      <c r="M162" s="22">
        <v>2</v>
      </c>
    </row>
    <row r="163" spans="1:13" x14ac:dyDescent="0.4">
      <c r="D163" s="21">
        <v>6</v>
      </c>
      <c r="E163" s="12" t="s">
        <v>252</v>
      </c>
      <c r="F163" s="12" t="s">
        <v>250</v>
      </c>
      <c r="G163" s="12" t="s">
        <v>18</v>
      </c>
      <c r="H163" s="12" t="s">
        <v>253</v>
      </c>
      <c r="I163" s="12" t="s">
        <v>125</v>
      </c>
      <c r="J163" s="12">
        <v>43.304000000000002</v>
      </c>
      <c r="K163" s="12">
        <v>39.049999999999997</v>
      </c>
      <c r="L163" s="24">
        <f t="shared" si="7"/>
        <v>-4.2540000000000049</v>
      </c>
      <c r="M163" s="22">
        <v>8</v>
      </c>
    </row>
    <row r="164" spans="1:13" x14ac:dyDescent="0.4">
      <c r="D164" s="21">
        <v>13</v>
      </c>
      <c r="E164" s="12" t="s">
        <v>254</v>
      </c>
      <c r="F164" s="12" t="s">
        <v>255</v>
      </c>
      <c r="G164" s="12" t="s">
        <v>18</v>
      </c>
      <c r="H164" s="12" t="s">
        <v>256</v>
      </c>
      <c r="I164" s="24" t="s">
        <v>33</v>
      </c>
      <c r="J164" s="12">
        <v>28.66</v>
      </c>
      <c r="K164" s="12">
        <v>24.21</v>
      </c>
      <c r="L164" s="24">
        <f t="shared" si="7"/>
        <v>-4.4499999999999993</v>
      </c>
      <c r="M164" s="22">
        <v>2</v>
      </c>
    </row>
    <row r="165" spans="1:13" x14ac:dyDescent="0.4">
      <c r="D165" s="21">
        <v>15</v>
      </c>
      <c r="E165" s="12" t="s">
        <v>224</v>
      </c>
      <c r="F165" s="12" t="s">
        <v>52</v>
      </c>
      <c r="G165" s="12" t="s">
        <v>18</v>
      </c>
      <c r="H165" s="12" t="s">
        <v>257</v>
      </c>
      <c r="I165" s="24" t="s">
        <v>33</v>
      </c>
      <c r="J165" s="12">
        <v>16.2</v>
      </c>
      <c r="K165" s="12">
        <v>16</v>
      </c>
      <c r="L165" s="24">
        <f t="shared" si="7"/>
        <v>-0.19999999999999929</v>
      </c>
      <c r="M165" s="22">
        <v>2</v>
      </c>
    </row>
    <row r="166" spans="1:13" x14ac:dyDescent="0.4">
      <c r="D166" s="21">
        <v>16</v>
      </c>
      <c r="E166" s="12" t="s">
        <v>252</v>
      </c>
      <c r="F166" s="12" t="s">
        <v>258</v>
      </c>
      <c r="G166" s="12" t="s">
        <v>18</v>
      </c>
      <c r="H166" s="12" t="s">
        <v>53</v>
      </c>
      <c r="I166" s="24" t="s">
        <v>33</v>
      </c>
      <c r="J166" s="12">
        <v>28.1</v>
      </c>
      <c r="K166" s="12">
        <v>27.7</v>
      </c>
      <c r="L166" s="24">
        <f t="shared" si="7"/>
        <v>-0.40000000000000213</v>
      </c>
      <c r="M166" s="22">
        <v>2</v>
      </c>
    </row>
    <row r="167" spans="1:13" x14ac:dyDescent="0.4">
      <c r="D167" s="21">
        <v>18</v>
      </c>
      <c r="E167" s="12" t="s">
        <v>259</v>
      </c>
      <c r="F167" s="12" t="s">
        <v>248</v>
      </c>
      <c r="G167" s="12" t="s">
        <v>18</v>
      </c>
      <c r="H167" s="12" t="s">
        <v>260</v>
      </c>
      <c r="I167" s="24" t="s">
        <v>33</v>
      </c>
      <c r="J167" s="12">
        <v>25.2</v>
      </c>
      <c r="K167" s="12">
        <v>17</v>
      </c>
      <c r="L167" s="24">
        <f t="shared" si="7"/>
        <v>-8.1999999999999993</v>
      </c>
      <c r="M167" s="22">
        <v>6</v>
      </c>
    </row>
    <row r="168" spans="1:13" x14ac:dyDescent="0.4">
      <c r="D168" s="21">
        <v>19</v>
      </c>
      <c r="E168" s="12" t="s">
        <v>72</v>
      </c>
      <c r="F168" s="12" t="s">
        <v>102</v>
      </c>
      <c r="G168" s="12" t="s">
        <v>18</v>
      </c>
      <c r="H168" s="12" t="s">
        <v>261</v>
      </c>
      <c r="I168" s="24" t="s">
        <v>33</v>
      </c>
      <c r="J168" s="12">
        <v>76.34</v>
      </c>
      <c r="K168" s="12">
        <v>74.459999999999994</v>
      </c>
      <c r="L168" s="24">
        <f t="shared" si="7"/>
        <v>-1.8800000000000097</v>
      </c>
      <c r="M168" s="22">
        <v>6</v>
      </c>
    </row>
    <row r="169" spans="1:13" x14ac:dyDescent="0.4">
      <c r="D169" s="21">
        <v>22</v>
      </c>
      <c r="E169" s="12" t="s">
        <v>128</v>
      </c>
      <c r="F169" s="12" t="s">
        <v>262</v>
      </c>
      <c r="G169" s="12" t="s">
        <v>18</v>
      </c>
      <c r="H169" s="12" t="s">
        <v>263</v>
      </c>
      <c r="I169" s="24" t="s">
        <v>20</v>
      </c>
      <c r="J169" s="12">
        <v>-9.36</v>
      </c>
      <c r="K169" s="12">
        <v>-8.89</v>
      </c>
      <c r="L169" s="24">
        <f t="shared" si="7"/>
        <v>0.46999999999999886</v>
      </c>
      <c r="M169" s="22" t="s">
        <v>57</v>
      </c>
    </row>
    <row r="170" spans="1:13" x14ac:dyDescent="0.4">
      <c r="D170" s="21">
        <v>24</v>
      </c>
      <c r="E170" s="12" t="s">
        <v>191</v>
      </c>
      <c r="F170" s="12" t="s">
        <v>264</v>
      </c>
      <c r="G170" s="12" t="s">
        <v>18</v>
      </c>
      <c r="H170" s="12" t="s">
        <v>265</v>
      </c>
      <c r="I170" s="24" t="s">
        <v>22</v>
      </c>
      <c r="J170" s="12">
        <v>11.45</v>
      </c>
      <c r="K170" s="12">
        <v>11.45</v>
      </c>
      <c r="L170" s="24">
        <f t="shared" si="7"/>
        <v>0</v>
      </c>
      <c r="M170" s="22">
        <v>1</v>
      </c>
    </row>
    <row r="171" spans="1:13" x14ac:dyDescent="0.4">
      <c r="D171" s="21">
        <v>25</v>
      </c>
      <c r="E171" s="12" t="s">
        <v>191</v>
      </c>
      <c r="F171" s="12" t="s">
        <v>266</v>
      </c>
      <c r="G171" s="12" t="s">
        <v>18</v>
      </c>
      <c r="H171" s="12" t="s">
        <v>267</v>
      </c>
      <c r="I171" s="24" t="s">
        <v>33</v>
      </c>
      <c r="J171" s="12">
        <v>58.99</v>
      </c>
      <c r="K171" s="12">
        <v>61</v>
      </c>
      <c r="L171" s="24">
        <f t="shared" si="7"/>
        <v>2.009999999999998</v>
      </c>
      <c r="M171" s="22">
        <v>1</v>
      </c>
    </row>
    <row r="172" spans="1:13" x14ac:dyDescent="0.4">
      <c r="D172" s="21">
        <v>33</v>
      </c>
      <c r="E172" s="12" t="s">
        <v>224</v>
      </c>
      <c r="F172" s="12" t="s">
        <v>268</v>
      </c>
      <c r="G172" s="12" t="s">
        <v>18</v>
      </c>
      <c r="H172" s="61" t="s">
        <v>269</v>
      </c>
      <c r="I172" s="24" t="s">
        <v>33</v>
      </c>
      <c r="J172" s="12">
        <v>28.05</v>
      </c>
      <c r="K172" s="12">
        <v>26.28</v>
      </c>
      <c r="L172" s="24">
        <f t="shared" si="7"/>
        <v>-1.7699999999999996</v>
      </c>
      <c r="M172" s="22">
        <v>4</v>
      </c>
    </row>
    <row r="173" spans="1:13" x14ac:dyDescent="0.4">
      <c r="D173" s="21"/>
      <c r="E173" s="12"/>
      <c r="F173" s="12"/>
      <c r="G173" s="12"/>
      <c r="H173" s="12"/>
      <c r="I173" s="12"/>
      <c r="J173" s="12">
        <v>21.87</v>
      </c>
      <c r="K173" s="12">
        <v>17.899999999999999</v>
      </c>
      <c r="L173" s="24">
        <f t="shared" si="7"/>
        <v>-3.9700000000000024</v>
      </c>
      <c r="M173" s="22">
        <v>9</v>
      </c>
    </row>
    <row r="174" spans="1:13" x14ac:dyDescent="0.4">
      <c r="D174" s="21">
        <v>34</v>
      </c>
      <c r="E174" s="12" t="s">
        <v>119</v>
      </c>
      <c r="F174" s="12" t="s">
        <v>270</v>
      </c>
      <c r="G174" s="12" t="s">
        <v>18</v>
      </c>
      <c r="H174" s="61" t="s">
        <v>269</v>
      </c>
      <c r="I174" s="24" t="s">
        <v>33</v>
      </c>
      <c r="J174" s="24">
        <v>-9.92</v>
      </c>
      <c r="K174" s="24">
        <v>-12.22</v>
      </c>
      <c r="L174" s="24">
        <f t="shared" si="7"/>
        <v>-2.3000000000000007</v>
      </c>
      <c r="M174" s="22">
        <v>5</v>
      </c>
    </row>
    <row r="175" spans="1:13" x14ac:dyDescent="0.4">
      <c r="D175" s="21"/>
      <c r="E175" s="12"/>
      <c r="F175" s="12"/>
      <c r="G175" s="12"/>
      <c r="H175" s="12"/>
      <c r="I175" s="12"/>
      <c r="J175" s="24">
        <v>9.9</v>
      </c>
      <c r="K175" s="24">
        <v>9.86</v>
      </c>
      <c r="L175" s="24">
        <f t="shared" si="7"/>
        <v>-4.0000000000000924E-2</v>
      </c>
      <c r="M175" s="54">
        <v>2</v>
      </c>
    </row>
    <row r="176" spans="1:13" x14ac:dyDescent="0.4">
      <c r="D176" s="25">
        <v>37</v>
      </c>
      <c r="E176" s="24" t="s">
        <v>30</v>
      </c>
      <c r="F176" s="24" t="s">
        <v>270</v>
      </c>
      <c r="G176" s="24" t="s">
        <v>18</v>
      </c>
      <c r="H176" s="24" t="s">
        <v>271</v>
      </c>
      <c r="I176" s="24" t="s">
        <v>33</v>
      </c>
      <c r="J176" s="24">
        <v>38.03</v>
      </c>
      <c r="K176" s="24">
        <v>36.18</v>
      </c>
      <c r="L176" s="24">
        <f t="shared" si="7"/>
        <v>-1.8500000000000014</v>
      </c>
      <c r="M176" s="54">
        <v>2</v>
      </c>
    </row>
    <row r="177" spans="1:13" x14ac:dyDescent="0.4">
      <c r="D177" s="25">
        <v>60</v>
      </c>
      <c r="E177" s="24" t="s">
        <v>204</v>
      </c>
      <c r="F177" s="24" t="s">
        <v>272</v>
      </c>
      <c r="G177" s="24" t="s">
        <v>18</v>
      </c>
      <c r="H177" s="24" t="s">
        <v>273</v>
      </c>
      <c r="I177" s="24" t="s">
        <v>33</v>
      </c>
      <c r="J177" s="24">
        <v>39.950000000000003</v>
      </c>
      <c r="K177" s="24">
        <v>38.01</v>
      </c>
      <c r="L177" s="24">
        <f t="shared" si="7"/>
        <v>-1.9400000000000048</v>
      </c>
      <c r="M177" s="54">
        <v>7</v>
      </c>
    </row>
    <row r="178" spans="1:13" x14ac:dyDescent="0.4">
      <c r="D178" s="25">
        <v>61</v>
      </c>
      <c r="E178" s="24" t="s">
        <v>99</v>
      </c>
      <c r="F178" s="24" t="s">
        <v>274</v>
      </c>
      <c r="G178" s="24" t="s">
        <v>18</v>
      </c>
      <c r="H178" s="24" t="s">
        <v>275</v>
      </c>
      <c r="I178" s="24" t="s">
        <v>33</v>
      </c>
      <c r="J178" s="24">
        <v>-1.88</v>
      </c>
      <c r="K178" s="24">
        <v>-2.0999999999999999E-3</v>
      </c>
      <c r="L178" s="24">
        <f t="shared" si="7"/>
        <v>1.8778999999999999</v>
      </c>
      <c r="M178" s="22" t="s">
        <v>57</v>
      </c>
    </row>
    <row r="179" spans="1:13" x14ac:dyDescent="0.4">
      <c r="D179" s="21"/>
      <c r="E179" s="12"/>
      <c r="F179" s="12"/>
      <c r="G179" s="12"/>
      <c r="H179" s="12"/>
      <c r="I179" s="12"/>
      <c r="J179" s="24">
        <v>-0.86</v>
      </c>
      <c r="K179" s="24">
        <v>-0.57499999999999996</v>
      </c>
      <c r="L179" s="24">
        <f t="shared" si="7"/>
        <v>0.28500000000000003</v>
      </c>
      <c r="M179" s="22" t="s">
        <v>57</v>
      </c>
    </row>
    <row r="180" spans="1:13" x14ac:dyDescent="0.4">
      <c r="D180" s="25">
        <v>62</v>
      </c>
      <c r="E180" s="24" t="s">
        <v>119</v>
      </c>
      <c r="F180" s="24" t="s">
        <v>126</v>
      </c>
      <c r="G180" s="24" t="s">
        <v>18</v>
      </c>
      <c r="H180" s="24" t="s">
        <v>242</v>
      </c>
      <c r="I180" s="24" t="s">
        <v>33</v>
      </c>
      <c r="J180" s="24">
        <v>25.79</v>
      </c>
      <c r="K180" s="24">
        <v>20.45</v>
      </c>
      <c r="L180" s="24">
        <f t="shared" si="7"/>
        <v>-5.34</v>
      </c>
      <c r="M180" s="54">
        <v>2</v>
      </c>
    </row>
    <row r="181" spans="1:13" x14ac:dyDescent="0.4">
      <c r="D181" s="25">
        <v>70</v>
      </c>
      <c r="E181" s="24" t="s">
        <v>26</v>
      </c>
      <c r="F181" s="24" t="s">
        <v>276</v>
      </c>
      <c r="G181" s="24" t="s">
        <v>18</v>
      </c>
      <c r="H181" s="24" t="s">
        <v>277</v>
      </c>
      <c r="I181" s="24" t="s">
        <v>33</v>
      </c>
      <c r="J181" s="24">
        <v>43.99</v>
      </c>
      <c r="K181" s="24">
        <v>40.44</v>
      </c>
      <c r="L181" s="24">
        <f t="shared" si="7"/>
        <v>-3.5500000000000043</v>
      </c>
      <c r="M181" s="54">
        <v>10</v>
      </c>
    </row>
    <row r="182" spans="1:13" ht="19.5" thickBot="1" x14ac:dyDescent="0.45">
      <c r="D182" s="28">
        <v>73</v>
      </c>
      <c r="E182" s="29" t="s">
        <v>278</v>
      </c>
      <c r="F182" s="29" t="s">
        <v>279</v>
      </c>
      <c r="G182" s="29" t="s">
        <v>18</v>
      </c>
      <c r="H182" s="29" t="s">
        <v>280</v>
      </c>
      <c r="I182" s="29" t="s">
        <v>125</v>
      </c>
      <c r="J182" s="29">
        <v>41.65</v>
      </c>
      <c r="K182" s="29">
        <v>42.37</v>
      </c>
      <c r="L182" s="29">
        <f t="shared" si="7"/>
        <v>0.71999999999999886</v>
      </c>
      <c r="M182" s="30" t="s">
        <v>57</v>
      </c>
    </row>
    <row r="184" spans="1:13" ht="19.5" thickBot="1" x14ac:dyDescent="0.45"/>
    <row r="185" spans="1:13" x14ac:dyDescent="0.4">
      <c r="C185" s="1"/>
      <c r="D185" s="2"/>
      <c r="E185" s="2"/>
      <c r="F185" s="2"/>
      <c r="G185" s="2"/>
      <c r="H185" s="2"/>
      <c r="I185" s="3"/>
      <c r="J185" s="4" t="s">
        <v>2</v>
      </c>
      <c r="K185" s="5" t="s">
        <v>3</v>
      </c>
      <c r="L185" s="5" t="s">
        <v>4</v>
      </c>
      <c r="M185" s="6" t="s">
        <v>5</v>
      </c>
    </row>
    <row r="186" spans="1:13" ht="19.5" thickBot="1" x14ac:dyDescent="0.45">
      <c r="C186" s="7" t="s">
        <v>6</v>
      </c>
      <c r="D186" s="7" t="s">
        <v>7</v>
      </c>
      <c r="E186" s="1" t="s">
        <v>8</v>
      </c>
      <c r="F186" s="1" t="s">
        <v>9</v>
      </c>
      <c r="G186" s="7" t="s">
        <v>10</v>
      </c>
      <c r="H186" s="7"/>
      <c r="I186" s="8" t="s">
        <v>11</v>
      </c>
      <c r="J186" s="9" t="s">
        <v>12</v>
      </c>
      <c r="K186" s="10" t="s">
        <v>13</v>
      </c>
      <c r="L186" s="10" t="s">
        <v>14</v>
      </c>
      <c r="M186" s="11" t="s">
        <v>15</v>
      </c>
    </row>
    <row r="187" spans="1:13" x14ac:dyDescent="0.4">
      <c r="A187" s="13">
        <v>22</v>
      </c>
      <c r="B187" s="13">
        <v>12</v>
      </c>
      <c r="C187" s="62">
        <v>2003</v>
      </c>
      <c r="D187" s="14">
        <v>14</v>
      </c>
      <c r="E187" s="15" t="s">
        <v>51</v>
      </c>
      <c r="F187" s="15" t="s">
        <v>281</v>
      </c>
      <c r="G187" s="33" t="s">
        <v>18</v>
      </c>
      <c r="H187" s="15" t="s">
        <v>282</v>
      </c>
      <c r="I187" s="33" t="s">
        <v>33</v>
      </c>
      <c r="J187" s="15">
        <v>-15.32</v>
      </c>
      <c r="K187" s="15">
        <v>-19.7</v>
      </c>
      <c r="L187" s="33">
        <f t="shared" ref="L187:L208" si="8">K187-J187</f>
        <v>-4.379999999999999</v>
      </c>
      <c r="M187" s="16">
        <v>5</v>
      </c>
    </row>
    <row r="188" spans="1:13" x14ac:dyDescent="0.4">
      <c r="C188" s="1"/>
      <c r="D188" s="21">
        <v>18</v>
      </c>
      <c r="E188" s="12" t="s">
        <v>51</v>
      </c>
      <c r="F188" s="12" t="s">
        <v>283</v>
      </c>
      <c r="G188" s="24" t="s">
        <v>18</v>
      </c>
      <c r="H188" s="12" t="s">
        <v>284</v>
      </c>
      <c r="I188" s="24" t="s">
        <v>33</v>
      </c>
      <c r="J188" s="12">
        <v>42.25</v>
      </c>
      <c r="K188" s="12">
        <v>43.87</v>
      </c>
      <c r="L188" s="24">
        <f t="shared" si="8"/>
        <v>1.6199999999999974</v>
      </c>
      <c r="M188" s="22" t="s">
        <v>57</v>
      </c>
    </row>
    <row r="189" spans="1:13" x14ac:dyDescent="0.4">
      <c r="C189" s="1"/>
      <c r="D189" s="21">
        <v>24</v>
      </c>
      <c r="E189" s="12" t="s">
        <v>285</v>
      </c>
      <c r="F189" s="12" t="s">
        <v>235</v>
      </c>
      <c r="G189" s="24" t="s">
        <v>18</v>
      </c>
      <c r="H189" s="12" t="s">
        <v>286</v>
      </c>
      <c r="I189" s="24" t="s">
        <v>33</v>
      </c>
      <c r="J189" s="12">
        <v>128.55000000000001</v>
      </c>
      <c r="K189" s="12">
        <v>128.36000000000001</v>
      </c>
      <c r="L189" s="24">
        <f t="shared" si="8"/>
        <v>-0.18999999999999773</v>
      </c>
      <c r="M189" s="22">
        <v>4</v>
      </c>
    </row>
    <row r="190" spans="1:13" x14ac:dyDescent="0.4">
      <c r="D190" s="25">
        <v>25</v>
      </c>
      <c r="E190" s="24" t="s">
        <v>287</v>
      </c>
      <c r="F190" s="24" t="s">
        <v>288</v>
      </c>
      <c r="G190" s="24" t="s">
        <v>18</v>
      </c>
      <c r="H190" s="12" t="s">
        <v>289</v>
      </c>
      <c r="I190" s="24" t="s">
        <v>33</v>
      </c>
      <c r="J190" s="24">
        <v>-12.565</v>
      </c>
      <c r="K190" s="24">
        <v>-10.32</v>
      </c>
      <c r="L190" s="24">
        <f t="shared" si="8"/>
        <v>2.2449999999999992</v>
      </c>
      <c r="M190" s="54" t="s">
        <v>57</v>
      </c>
    </row>
    <row r="191" spans="1:13" x14ac:dyDescent="0.4">
      <c r="D191" s="21"/>
      <c r="E191" s="12"/>
      <c r="F191" s="12"/>
      <c r="G191" s="12"/>
      <c r="H191" s="12"/>
      <c r="I191" s="12"/>
      <c r="J191" s="24">
        <v>1.667</v>
      </c>
      <c r="K191" s="24">
        <v>5.58</v>
      </c>
      <c r="L191" s="24">
        <f t="shared" si="8"/>
        <v>3.9130000000000003</v>
      </c>
      <c r="M191" s="54" t="s">
        <v>57</v>
      </c>
    </row>
    <row r="192" spans="1:13" x14ac:dyDescent="0.4">
      <c r="D192" s="25">
        <v>26</v>
      </c>
      <c r="E192" s="24" t="s">
        <v>72</v>
      </c>
      <c r="F192" s="24" t="s">
        <v>290</v>
      </c>
      <c r="G192" s="24" t="s">
        <v>18</v>
      </c>
      <c r="H192" s="12" t="s">
        <v>291</v>
      </c>
      <c r="I192" s="24" t="s">
        <v>33</v>
      </c>
      <c r="J192" s="24">
        <v>23.2</v>
      </c>
      <c r="K192" s="24">
        <v>23.48</v>
      </c>
      <c r="L192" s="24">
        <f t="shared" si="8"/>
        <v>0.28000000000000114</v>
      </c>
      <c r="M192" s="54" t="s">
        <v>57</v>
      </c>
    </row>
    <row r="193" spans="4:13" x14ac:dyDescent="0.4">
      <c r="D193" s="25">
        <v>28</v>
      </c>
      <c r="E193" s="24" t="s">
        <v>287</v>
      </c>
      <c r="F193" s="24" t="s">
        <v>292</v>
      </c>
      <c r="G193" s="24" t="s">
        <v>18</v>
      </c>
      <c r="H193" s="24" t="s">
        <v>293</v>
      </c>
      <c r="I193" s="24" t="s">
        <v>33</v>
      </c>
      <c r="J193" s="24">
        <v>14.56</v>
      </c>
      <c r="K193" s="24">
        <v>15.08</v>
      </c>
      <c r="L193" s="24">
        <f t="shared" si="8"/>
        <v>0.51999999999999957</v>
      </c>
      <c r="M193" s="54" t="s">
        <v>57</v>
      </c>
    </row>
    <row r="194" spans="4:13" x14ac:dyDescent="0.4">
      <c r="D194" s="25">
        <v>31</v>
      </c>
      <c r="E194" s="24" t="s">
        <v>294</v>
      </c>
      <c r="F194" s="24" t="s">
        <v>295</v>
      </c>
      <c r="G194" s="24" t="s">
        <v>18</v>
      </c>
      <c r="H194" s="24" t="s">
        <v>296</v>
      </c>
      <c r="I194" s="24" t="s">
        <v>33</v>
      </c>
      <c r="J194" s="24">
        <v>21.08</v>
      </c>
      <c r="K194" s="24">
        <v>14.07</v>
      </c>
      <c r="L194" s="24">
        <f t="shared" si="8"/>
        <v>-7.009999999999998</v>
      </c>
      <c r="M194" s="22">
        <v>10</v>
      </c>
    </row>
    <row r="195" spans="4:13" x14ac:dyDescent="0.4">
      <c r="D195" s="25">
        <v>34</v>
      </c>
      <c r="E195" s="24" t="s">
        <v>51</v>
      </c>
      <c r="F195" s="24" t="s">
        <v>295</v>
      </c>
      <c r="G195" s="24" t="s">
        <v>18</v>
      </c>
      <c r="H195" s="24" t="s">
        <v>297</v>
      </c>
      <c r="I195" s="24" t="s">
        <v>22</v>
      </c>
      <c r="J195" s="24">
        <v>11.836</v>
      </c>
      <c r="K195" s="24">
        <v>11.836</v>
      </c>
      <c r="L195" s="24">
        <f t="shared" si="8"/>
        <v>0</v>
      </c>
      <c r="M195" s="22">
        <v>1</v>
      </c>
    </row>
    <row r="196" spans="4:13" x14ac:dyDescent="0.4">
      <c r="D196" s="25">
        <v>41</v>
      </c>
      <c r="E196" s="24" t="s">
        <v>298</v>
      </c>
      <c r="F196" s="24" t="s">
        <v>82</v>
      </c>
      <c r="G196" s="24" t="s">
        <v>18</v>
      </c>
      <c r="H196" s="24" t="s">
        <v>299</v>
      </c>
      <c r="I196" s="24" t="s">
        <v>33</v>
      </c>
      <c r="J196" s="24">
        <v>26.99</v>
      </c>
      <c r="K196" s="24">
        <v>29.94</v>
      </c>
      <c r="L196" s="24">
        <f t="shared" si="8"/>
        <v>2.9500000000000028</v>
      </c>
      <c r="M196" s="22" t="s">
        <v>57</v>
      </c>
    </row>
    <row r="197" spans="4:13" x14ac:dyDescent="0.4">
      <c r="D197" s="25">
        <v>48</v>
      </c>
      <c r="E197" s="24" t="s">
        <v>80</v>
      </c>
      <c r="F197" s="24" t="s">
        <v>300</v>
      </c>
      <c r="G197" s="24" t="s">
        <v>18</v>
      </c>
      <c r="H197" s="24" t="s">
        <v>301</v>
      </c>
      <c r="I197" s="24" t="s">
        <v>125</v>
      </c>
      <c r="J197" s="24">
        <v>9.0399999999999991</v>
      </c>
      <c r="K197" s="24">
        <v>8.5299999999999994</v>
      </c>
      <c r="L197" s="24">
        <f t="shared" si="8"/>
        <v>-0.50999999999999979</v>
      </c>
      <c r="M197" s="22">
        <v>3</v>
      </c>
    </row>
    <row r="198" spans="4:13" x14ac:dyDescent="0.4">
      <c r="D198" s="25">
        <v>50</v>
      </c>
      <c r="E198" s="24" t="s">
        <v>51</v>
      </c>
      <c r="F198" s="24" t="s">
        <v>302</v>
      </c>
      <c r="G198" s="24" t="s">
        <v>18</v>
      </c>
      <c r="H198" s="24" t="s">
        <v>303</v>
      </c>
      <c r="I198" s="24" t="s">
        <v>33</v>
      </c>
      <c r="J198" s="24">
        <v>11.98</v>
      </c>
      <c r="K198" s="24">
        <v>9.01</v>
      </c>
      <c r="L198" s="24">
        <f t="shared" si="8"/>
        <v>-2.9700000000000006</v>
      </c>
      <c r="M198" s="22">
        <v>5</v>
      </c>
    </row>
    <row r="199" spans="4:13" x14ac:dyDescent="0.4">
      <c r="D199" s="25">
        <v>67</v>
      </c>
      <c r="E199" s="24" t="s">
        <v>304</v>
      </c>
      <c r="F199" s="24" t="s">
        <v>235</v>
      </c>
      <c r="G199" s="24" t="s">
        <v>18</v>
      </c>
      <c r="H199" s="24" t="s">
        <v>305</v>
      </c>
      <c r="I199" s="24" t="s">
        <v>33</v>
      </c>
      <c r="J199" s="24">
        <v>-5.55</v>
      </c>
      <c r="K199" s="24">
        <v>-11.83</v>
      </c>
      <c r="L199" s="12">
        <f t="shared" si="8"/>
        <v>-6.28</v>
      </c>
      <c r="M199" s="22">
        <v>8</v>
      </c>
    </row>
    <row r="200" spans="4:13" x14ac:dyDescent="0.4">
      <c r="D200" s="25">
        <v>69</v>
      </c>
      <c r="E200" s="24" t="s">
        <v>54</v>
      </c>
      <c r="F200" s="24" t="s">
        <v>55</v>
      </c>
      <c r="G200" s="24" t="s">
        <v>18</v>
      </c>
      <c r="H200" s="24" t="s">
        <v>306</v>
      </c>
      <c r="I200" s="24" t="s">
        <v>33</v>
      </c>
      <c r="J200" s="24">
        <v>20.96</v>
      </c>
      <c r="K200" s="24">
        <v>30.54</v>
      </c>
      <c r="L200" s="12">
        <f t="shared" si="8"/>
        <v>9.5799999999999983</v>
      </c>
      <c r="M200" s="22" t="s">
        <v>57</v>
      </c>
    </row>
    <row r="201" spans="4:13" x14ac:dyDescent="0.4">
      <c r="D201" s="25">
        <v>78</v>
      </c>
      <c r="E201" s="24" t="s">
        <v>159</v>
      </c>
      <c r="F201" s="24" t="s">
        <v>29</v>
      </c>
      <c r="G201" s="24" t="s">
        <v>18</v>
      </c>
      <c r="H201" s="24" t="s">
        <v>307</v>
      </c>
      <c r="I201" s="24" t="s">
        <v>33</v>
      </c>
      <c r="J201" s="24">
        <v>15.11</v>
      </c>
      <c r="K201" s="24">
        <v>17.89</v>
      </c>
      <c r="L201" s="12">
        <f t="shared" si="8"/>
        <v>2.7800000000000011</v>
      </c>
      <c r="M201" s="22" t="s">
        <v>57</v>
      </c>
    </row>
    <row r="202" spans="4:13" x14ac:dyDescent="0.4">
      <c r="D202" s="21"/>
      <c r="E202" s="12"/>
      <c r="F202" s="12"/>
      <c r="G202" s="12"/>
      <c r="H202" s="12"/>
      <c r="I202" s="12"/>
      <c r="J202" s="24">
        <v>33.1</v>
      </c>
      <c r="K202" s="24">
        <v>32.01</v>
      </c>
      <c r="L202" s="12">
        <f t="shared" si="8"/>
        <v>-1.0900000000000034</v>
      </c>
      <c r="M202" s="22">
        <v>2</v>
      </c>
    </row>
    <row r="203" spans="4:13" x14ac:dyDescent="0.4">
      <c r="D203" s="25">
        <v>82</v>
      </c>
      <c r="E203" s="24" t="s">
        <v>72</v>
      </c>
      <c r="F203" s="24" t="s">
        <v>244</v>
      </c>
      <c r="G203" s="24" t="s">
        <v>18</v>
      </c>
      <c r="H203" s="24" t="s">
        <v>308</v>
      </c>
      <c r="I203" s="12" t="s">
        <v>20</v>
      </c>
      <c r="J203" s="24">
        <v>4.55</v>
      </c>
      <c r="K203" s="24">
        <v>0.96</v>
      </c>
      <c r="L203" s="12">
        <f t="shared" si="8"/>
        <v>-3.59</v>
      </c>
      <c r="M203" s="22">
        <v>2</v>
      </c>
    </row>
    <row r="204" spans="4:13" x14ac:dyDescent="0.4">
      <c r="D204" s="25">
        <v>83</v>
      </c>
      <c r="E204" s="24" t="s">
        <v>159</v>
      </c>
      <c r="F204" s="24" t="s">
        <v>122</v>
      </c>
      <c r="G204" s="24" t="s">
        <v>18</v>
      </c>
      <c r="H204" s="24" t="s">
        <v>154</v>
      </c>
      <c r="I204" s="24" t="s">
        <v>33</v>
      </c>
      <c r="J204" s="24">
        <v>31.71</v>
      </c>
      <c r="K204" s="24">
        <v>29.99</v>
      </c>
      <c r="L204" s="12">
        <f t="shared" si="8"/>
        <v>-1.7200000000000024</v>
      </c>
      <c r="M204" s="22">
        <v>3</v>
      </c>
    </row>
    <row r="205" spans="4:13" x14ac:dyDescent="0.4">
      <c r="D205" s="25">
        <v>84</v>
      </c>
      <c r="E205" s="24" t="s">
        <v>309</v>
      </c>
      <c r="F205" s="24" t="s">
        <v>310</v>
      </c>
      <c r="G205" s="24" t="s">
        <v>18</v>
      </c>
      <c r="H205" s="24" t="s">
        <v>311</v>
      </c>
      <c r="I205" s="24" t="s">
        <v>88</v>
      </c>
      <c r="J205" s="24">
        <v>9.85</v>
      </c>
      <c r="K205" s="24">
        <v>7.91</v>
      </c>
      <c r="L205" s="12">
        <f t="shared" si="8"/>
        <v>-1.9399999999999995</v>
      </c>
      <c r="M205" s="22">
        <v>2</v>
      </c>
    </row>
    <row r="206" spans="4:13" x14ac:dyDescent="0.4">
      <c r="D206" s="25">
        <v>87</v>
      </c>
      <c r="E206" s="24" t="s">
        <v>191</v>
      </c>
      <c r="F206" s="24" t="s">
        <v>312</v>
      </c>
      <c r="G206" s="24" t="s">
        <v>18</v>
      </c>
      <c r="H206" s="24" t="s">
        <v>313</v>
      </c>
      <c r="I206" s="24" t="s">
        <v>88</v>
      </c>
      <c r="J206" s="24">
        <v>-18.155999999999999</v>
      </c>
      <c r="K206" s="24">
        <v>-18.228999999999999</v>
      </c>
      <c r="L206" s="12">
        <f t="shared" si="8"/>
        <v>-7.3000000000000398E-2</v>
      </c>
      <c r="M206" s="22">
        <v>3</v>
      </c>
    </row>
    <row r="207" spans="4:13" x14ac:dyDescent="0.4">
      <c r="D207" s="25">
        <v>88</v>
      </c>
      <c r="E207" s="24" t="s">
        <v>222</v>
      </c>
      <c r="F207" s="24" t="s">
        <v>258</v>
      </c>
      <c r="G207" s="24" t="s">
        <v>18</v>
      </c>
      <c r="H207" s="24" t="s">
        <v>314</v>
      </c>
      <c r="I207" s="24" t="s">
        <v>88</v>
      </c>
      <c r="J207" s="24">
        <v>51.28</v>
      </c>
      <c r="K207" s="24">
        <v>51.424999999999997</v>
      </c>
      <c r="L207" s="12">
        <f t="shared" si="8"/>
        <v>0.14499999999999602</v>
      </c>
      <c r="M207" s="22" t="s">
        <v>57</v>
      </c>
    </row>
    <row r="208" spans="4:13" ht="19.5" thickBot="1" x14ac:dyDescent="0.45">
      <c r="D208" s="28">
        <v>102</v>
      </c>
      <c r="E208" s="29" t="s">
        <v>315</v>
      </c>
      <c r="F208" s="29" t="s">
        <v>316</v>
      </c>
      <c r="G208" s="29" t="s">
        <v>18</v>
      </c>
      <c r="H208" s="29" t="s">
        <v>317</v>
      </c>
      <c r="I208" s="29" t="s">
        <v>88</v>
      </c>
      <c r="J208" s="29">
        <v>19.666</v>
      </c>
      <c r="K208" s="29">
        <v>20.559000000000001</v>
      </c>
      <c r="L208" s="39">
        <f t="shared" si="8"/>
        <v>0.89300000000000068</v>
      </c>
      <c r="M208" s="30" t="s">
        <v>57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F221-B7A2-49C0-9700-F3A0A4F6F8BC}">
  <sheetPr>
    <tabColor rgb="FFFF0000"/>
  </sheetPr>
  <dimension ref="A2:AE359"/>
  <sheetViews>
    <sheetView topLeftCell="A64" zoomScale="75" zoomScaleNormal="75" workbookViewId="0">
      <selection activeCell="Q200" sqref="Q200"/>
    </sheetView>
  </sheetViews>
  <sheetFormatPr defaultRowHeight="18.75" x14ac:dyDescent="0.4"/>
  <cols>
    <col min="1" max="1" width="7.625" customWidth="1"/>
    <col min="2" max="2" width="7.75" customWidth="1"/>
    <col min="3" max="3" width="5.75" customWidth="1"/>
    <col min="4" max="4" width="6.125" customWidth="1"/>
    <col min="5" max="5" width="2.25" customWidth="1"/>
    <col min="6" max="6" width="3.75" customWidth="1"/>
    <col min="7" max="7" width="9.625" customWidth="1"/>
    <col min="8" max="8" width="17.875" customWidth="1"/>
    <col min="9" max="9" width="7.25" customWidth="1"/>
    <col min="10" max="10" width="6.875" customWidth="1"/>
    <col min="11" max="11" width="10.125" customWidth="1"/>
    <col min="12" max="12" width="7.625" customWidth="1"/>
    <col min="13" max="13" width="7.75" customWidth="1"/>
    <col min="14" max="14" width="7.375" customWidth="1"/>
    <col min="15" max="17" width="6.125" customWidth="1"/>
  </cols>
  <sheetData>
    <row r="2" spans="5:29" x14ac:dyDescent="0.4">
      <c r="E2" s="64"/>
      <c r="F2" s="354" t="s">
        <v>323</v>
      </c>
      <c r="G2" s="354"/>
      <c r="H2" s="354"/>
      <c r="I2" s="354"/>
      <c r="J2" s="354"/>
      <c r="K2" s="354"/>
      <c r="L2" s="63" t="s">
        <v>319</v>
      </c>
      <c r="M2" s="63" t="s">
        <v>320</v>
      </c>
      <c r="N2" s="63" t="s">
        <v>321</v>
      </c>
      <c r="O2" s="63" t="s">
        <v>322</v>
      </c>
      <c r="P2" s="64"/>
      <c r="Q2" s="63" t="s">
        <v>324</v>
      </c>
      <c r="R2" s="65">
        <v>2003</v>
      </c>
      <c r="S2" s="66">
        <v>2004</v>
      </c>
      <c r="T2" s="67">
        <v>2005</v>
      </c>
      <c r="U2" s="67">
        <v>2006</v>
      </c>
      <c r="V2" s="32">
        <v>2007</v>
      </c>
      <c r="W2" s="32">
        <v>2008</v>
      </c>
      <c r="X2" s="32">
        <v>2009</v>
      </c>
      <c r="Y2" s="32">
        <v>2010</v>
      </c>
      <c r="Z2" s="32">
        <v>2011</v>
      </c>
      <c r="AA2" s="32">
        <v>2012</v>
      </c>
      <c r="AB2" s="63" t="s">
        <v>324</v>
      </c>
      <c r="AC2" s="68"/>
    </row>
    <row r="3" spans="5:29" x14ac:dyDescent="0.4">
      <c r="E3" s="64"/>
      <c r="F3" s="69" t="s">
        <v>7</v>
      </c>
      <c r="G3" s="69" t="s">
        <v>8</v>
      </c>
      <c r="H3" s="69" t="s">
        <v>9</v>
      </c>
      <c r="I3" s="69" t="s">
        <v>10</v>
      </c>
      <c r="J3" s="69" t="s">
        <v>325</v>
      </c>
      <c r="K3" s="63" t="s">
        <v>11</v>
      </c>
      <c r="L3" s="63" t="s">
        <v>326</v>
      </c>
      <c r="M3" s="63" t="s">
        <v>327</v>
      </c>
      <c r="N3" s="63" t="s">
        <v>14</v>
      </c>
      <c r="O3" s="63" t="s">
        <v>328</v>
      </c>
      <c r="P3" s="64"/>
      <c r="Q3" s="63">
        <v>1</v>
      </c>
      <c r="R3" s="70">
        <v>5</v>
      </c>
      <c r="S3" s="71">
        <v>1</v>
      </c>
      <c r="T3" s="71" t="s">
        <v>57</v>
      </c>
      <c r="U3" s="71">
        <v>2</v>
      </c>
      <c r="V3" s="63">
        <v>2</v>
      </c>
      <c r="W3" s="63" t="s">
        <v>57</v>
      </c>
      <c r="X3" s="63" t="s">
        <v>25</v>
      </c>
      <c r="Y3" s="63" t="s">
        <v>57</v>
      </c>
      <c r="Z3" s="63">
        <v>3</v>
      </c>
      <c r="AA3" s="63">
        <v>18</v>
      </c>
      <c r="AB3" s="63">
        <v>1</v>
      </c>
      <c r="AC3" s="47"/>
    </row>
    <row r="4" spans="5:29" x14ac:dyDescent="0.4">
      <c r="E4" s="27"/>
      <c r="F4" s="12">
        <v>14</v>
      </c>
      <c r="G4" s="12" t="s">
        <v>51</v>
      </c>
      <c r="H4" s="12" t="s">
        <v>281</v>
      </c>
      <c r="I4" s="73" t="s">
        <v>18</v>
      </c>
      <c r="J4" s="72" t="s">
        <v>282</v>
      </c>
      <c r="K4" s="74" t="s">
        <v>33</v>
      </c>
      <c r="L4" s="12">
        <v>-15.32</v>
      </c>
      <c r="M4" s="12">
        <v>-19.7</v>
      </c>
      <c r="N4" s="24">
        <f t="shared" ref="N4:N24" si="0">M4-L4</f>
        <v>-4.379999999999999</v>
      </c>
      <c r="O4" s="12">
        <v>5</v>
      </c>
      <c r="P4" s="27"/>
      <c r="Q4" s="12">
        <v>2</v>
      </c>
      <c r="R4" s="70" t="s">
        <v>57</v>
      </c>
      <c r="S4" s="71">
        <v>8</v>
      </c>
      <c r="T4" s="71">
        <v>3</v>
      </c>
      <c r="U4" s="71">
        <v>2</v>
      </c>
      <c r="V4" s="63">
        <v>2</v>
      </c>
      <c r="W4" s="63">
        <v>2</v>
      </c>
      <c r="X4" s="63">
        <v>2</v>
      </c>
      <c r="Y4" s="63" t="s">
        <v>57</v>
      </c>
      <c r="Z4" s="63">
        <v>6</v>
      </c>
      <c r="AA4" s="63" t="s">
        <v>25</v>
      </c>
      <c r="AB4" s="12">
        <v>2</v>
      </c>
      <c r="AC4" s="47"/>
    </row>
    <row r="5" spans="5:29" x14ac:dyDescent="0.4">
      <c r="E5" s="27"/>
      <c r="F5" s="12">
        <v>18</v>
      </c>
      <c r="G5" s="12" t="s">
        <v>51</v>
      </c>
      <c r="H5" s="12" t="s">
        <v>283</v>
      </c>
      <c r="I5" s="73" t="s">
        <v>18</v>
      </c>
      <c r="J5" s="72" t="s">
        <v>284</v>
      </c>
      <c r="K5" s="73" t="s">
        <v>33</v>
      </c>
      <c r="L5" s="12">
        <v>42.25</v>
      </c>
      <c r="M5" s="12">
        <v>43.87</v>
      </c>
      <c r="N5" s="24">
        <f t="shared" si="0"/>
        <v>1.6199999999999974</v>
      </c>
      <c r="O5" s="12" t="s">
        <v>57</v>
      </c>
      <c r="P5" s="27"/>
      <c r="Q5" s="12">
        <v>3</v>
      </c>
      <c r="R5" s="70">
        <v>4</v>
      </c>
      <c r="S5" s="71">
        <v>2</v>
      </c>
      <c r="T5" s="71" t="s">
        <v>57</v>
      </c>
      <c r="U5" s="71">
        <v>6</v>
      </c>
      <c r="V5" s="63">
        <v>6</v>
      </c>
      <c r="W5" s="63" t="s">
        <v>57</v>
      </c>
      <c r="X5" s="63">
        <v>13</v>
      </c>
      <c r="Y5" s="63" t="s">
        <v>57</v>
      </c>
      <c r="Z5" s="63" t="s">
        <v>25</v>
      </c>
      <c r="AA5" s="63" t="s">
        <v>25</v>
      </c>
      <c r="AB5" s="12">
        <v>3</v>
      </c>
      <c r="AC5" s="47"/>
    </row>
    <row r="6" spans="5:29" x14ac:dyDescent="0.4">
      <c r="E6" s="27"/>
      <c r="F6" s="12">
        <v>24</v>
      </c>
      <c r="G6" s="75" t="s">
        <v>285</v>
      </c>
      <c r="H6" s="12" t="s">
        <v>235</v>
      </c>
      <c r="I6" s="73" t="s">
        <v>18</v>
      </c>
      <c r="J6" s="76" t="s">
        <v>286</v>
      </c>
      <c r="K6" s="73" t="s">
        <v>33</v>
      </c>
      <c r="L6" s="12">
        <v>128.55000000000001</v>
      </c>
      <c r="M6" s="12">
        <v>128.36000000000001</v>
      </c>
      <c r="N6" s="24">
        <f t="shared" si="0"/>
        <v>-0.18999999999999773</v>
      </c>
      <c r="O6" s="12">
        <v>4</v>
      </c>
      <c r="P6" s="27"/>
      <c r="Q6" s="12">
        <v>4</v>
      </c>
      <c r="R6" s="70" t="s">
        <v>57</v>
      </c>
      <c r="S6" s="71">
        <v>2</v>
      </c>
      <c r="T6" s="71" t="s">
        <v>57</v>
      </c>
      <c r="U6" s="71" t="s">
        <v>57</v>
      </c>
      <c r="V6" s="63">
        <v>1</v>
      </c>
      <c r="W6" s="63">
        <v>3</v>
      </c>
      <c r="X6" s="63">
        <v>4</v>
      </c>
      <c r="Y6" s="63" t="s">
        <v>57</v>
      </c>
      <c r="Z6" s="63" t="s">
        <v>25</v>
      </c>
      <c r="AA6" s="63" t="s">
        <v>25</v>
      </c>
      <c r="AB6" s="12">
        <v>4</v>
      </c>
      <c r="AC6" s="47"/>
    </row>
    <row r="7" spans="5:29" x14ac:dyDescent="0.4">
      <c r="E7" s="27"/>
      <c r="F7" s="355">
        <v>25</v>
      </c>
      <c r="G7" s="355" t="s">
        <v>287</v>
      </c>
      <c r="H7" s="355" t="s">
        <v>288</v>
      </c>
      <c r="I7" s="352" t="s">
        <v>18</v>
      </c>
      <c r="J7" s="356" t="s">
        <v>289</v>
      </c>
      <c r="K7" s="352" t="s">
        <v>33</v>
      </c>
      <c r="L7" s="24">
        <v>-12.565</v>
      </c>
      <c r="M7" s="24">
        <v>-10.32</v>
      </c>
      <c r="N7" s="24">
        <f t="shared" si="0"/>
        <v>2.2449999999999992</v>
      </c>
      <c r="O7" s="24" t="s">
        <v>57</v>
      </c>
      <c r="P7" s="31"/>
      <c r="Q7" s="12">
        <v>5</v>
      </c>
      <c r="R7" s="70" t="s">
        <v>57</v>
      </c>
      <c r="S7" s="71">
        <v>2</v>
      </c>
      <c r="T7" s="71" t="s">
        <v>57</v>
      </c>
      <c r="U7" s="71">
        <v>3</v>
      </c>
      <c r="V7" s="63">
        <v>4</v>
      </c>
      <c r="W7" s="63" t="s">
        <v>57</v>
      </c>
      <c r="X7" s="63">
        <v>2</v>
      </c>
      <c r="Y7" s="63">
        <v>2</v>
      </c>
      <c r="Z7" s="63">
        <v>2</v>
      </c>
      <c r="AA7" s="64"/>
      <c r="AB7" s="12">
        <v>5</v>
      </c>
      <c r="AC7" s="47"/>
    </row>
    <row r="8" spans="5:29" x14ac:dyDescent="0.4">
      <c r="E8" s="27"/>
      <c r="F8" s="353"/>
      <c r="G8" s="353"/>
      <c r="H8" s="353"/>
      <c r="I8" s="353"/>
      <c r="J8" s="353"/>
      <c r="K8" s="353"/>
      <c r="L8" s="24">
        <v>1.667</v>
      </c>
      <c r="M8" s="24">
        <v>5.58</v>
      </c>
      <c r="N8" s="24">
        <f t="shared" si="0"/>
        <v>3.9130000000000003</v>
      </c>
      <c r="O8" s="24" t="s">
        <v>57</v>
      </c>
      <c r="P8" s="31"/>
      <c r="Q8" s="12">
        <v>6</v>
      </c>
      <c r="R8" s="70" t="s">
        <v>57</v>
      </c>
      <c r="S8" s="71">
        <v>6</v>
      </c>
      <c r="T8" s="71">
        <v>16</v>
      </c>
      <c r="U8" s="71">
        <v>4</v>
      </c>
      <c r="V8" s="63">
        <v>6</v>
      </c>
      <c r="W8" s="63" t="s">
        <v>57</v>
      </c>
      <c r="X8" s="63">
        <v>2</v>
      </c>
      <c r="Y8" s="63">
        <v>5</v>
      </c>
      <c r="Z8" s="63">
        <v>3</v>
      </c>
      <c r="AA8" s="64"/>
      <c r="AB8" s="12">
        <v>6</v>
      </c>
      <c r="AC8" s="47"/>
    </row>
    <row r="9" spans="5:29" x14ac:dyDescent="0.4">
      <c r="E9" s="64"/>
      <c r="F9" s="24">
        <v>26</v>
      </c>
      <c r="G9" s="74" t="s">
        <v>72</v>
      </c>
      <c r="H9" s="24" t="s">
        <v>290</v>
      </c>
      <c r="I9" s="73" t="s">
        <v>18</v>
      </c>
      <c r="J9" s="72" t="s">
        <v>291</v>
      </c>
      <c r="K9" s="73" t="s">
        <v>33</v>
      </c>
      <c r="L9" s="24">
        <v>23.2</v>
      </c>
      <c r="M9" s="24">
        <v>23.48</v>
      </c>
      <c r="N9" s="24">
        <f t="shared" si="0"/>
        <v>0.28000000000000114</v>
      </c>
      <c r="O9" s="24" t="s">
        <v>57</v>
      </c>
      <c r="P9" s="31"/>
      <c r="Q9" s="63">
        <v>7</v>
      </c>
      <c r="R9" s="70" t="s">
        <v>57</v>
      </c>
      <c r="S9" s="71">
        <v>6</v>
      </c>
      <c r="T9" s="71" t="s">
        <v>57</v>
      </c>
      <c r="U9" s="71">
        <v>7</v>
      </c>
      <c r="V9" s="63" t="s">
        <v>57</v>
      </c>
      <c r="W9" s="63">
        <v>4</v>
      </c>
      <c r="X9" s="63">
        <v>1</v>
      </c>
      <c r="Y9" s="63">
        <v>3</v>
      </c>
      <c r="Z9" s="63">
        <v>9</v>
      </c>
      <c r="AA9" s="64"/>
      <c r="AB9" s="63">
        <v>7</v>
      </c>
      <c r="AC9" s="47"/>
    </row>
    <row r="10" spans="5:29" x14ac:dyDescent="0.4">
      <c r="E10" s="64"/>
      <c r="F10" s="24">
        <v>28</v>
      </c>
      <c r="G10" s="24" t="s">
        <v>287</v>
      </c>
      <c r="H10" s="77" t="s">
        <v>292</v>
      </c>
      <c r="I10" s="73" t="s">
        <v>18</v>
      </c>
      <c r="J10" s="78" t="s">
        <v>293</v>
      </c>
      <c r="K10" s="73" t="s">
        <v>33</v>
      </c>
      <c r="L10" s="24">
        <v>14.56</v>
      </c>
      <c r="M10" s="24">
        <v>15.08</v>
      </c>
      <c r="N10" s="24">
        <f t="shared" si="0"/>
        <v>0.51999999999999957</v>
      </c>
      <c r="O10" s="24" t="s">
        <v>57</v>
      </c>
      <c r="P10" s="31"/>
      <c r="Q10" s="63">
        <v>8</v>
      </c>
      <c r="R10" s="70">
        <v>10</v>
      </c>
      <c r="S10" s="71">
        <v>1</v>
      </c>
      <c r="T10" s="71" t="s">
        <v>57</v>
      </c>
      <c r="U10" s="71">
        <v>3</v>
      </c>
      <c r="V10" s="63" t="s">
        <v>57</v>
      </c>
      <c r="W10" s="63">
        <v>4</v>
      </c>
      <c r="X10" s="79"/>
      <c r="Y10" s="63">
        <v>2</v>
      </c>
      <c r="Z10" s="64"/>
      <c r="AA10" s="64"/>
      <c r="AB10" s="63">
        <v>8</v>
      </c>
      <c r="AC10" s="47"/>
    </row>
    <row r="11" spans="5:29" x14ac:dyDescent="0.4">
      <c r="E11" s="27"/>
      <c r="F11" s="24">
        <v>31</v>
      </c>
      <c r="G11" s="24" t="s">
        <v>294</v>
      </c>
      <c r="H11" s="24" t="s">
        <v>295</v>
      </c>
      <c r="I11" s="73" t="s">
        <v>18</v>
      </c>
      <c r="J11" s="78" t="s">
        <v>296</v>
      </c>
      <c r="K11" s="73" t="s">
        <v>33</v>
      </c>
      <c r="L11" s="24">
        <v>21.08</v>
      </c>
      <c r="M11" s="24">
        <v>14.07</v>
      </c>
      <c r="N11" s="24">
        <f t="shared" si="0"/>
        <v>-7.009999999999998</v>
      </c>
      <c r="O11" s="12">
        <v>10</v>
      </c>
      <c r="P11" s="27"/>
      <c r="Q11" s="12">
        <v>9</v>
      </c>
      <c r="R11" s="70">
        <v>1</v>
      </c>
      <c r="S11" s="71">
        <v>1</v>
      </c>
      <c r="T11" s="71">
        <v>3</v>
      </c>
      <c r="U11" s="71">
        <v>3</v>
      </c>
      <c r="V11" s="63" t="s">
        <v>57</v>
      </c>
      <c r="W11" s="63">
        <v>19</v>
      </c>
      <c r="X11" s="64"/>
      <c r="Y11" s="63">
        <v>1</v>
      </c>
      <c r="Z11" s="64"/>
      <c r="AA11" s="64"/>
      <c r="AB11" s="12">
        <v>9</v>
      </c>
      <c r="AC11" s="47"/>
    </row>
    <row r="12" spans="5:29" x14ac:dyDescent="0.4">
      <c r="E12" s="27"/>
      <c r="F12" s="24">
        <v>34</v>
      </c>
      <c r="G12" s="24" t="s">
        <v>51</v>
      </c>
      <c r="H12" s="24" t="s">
        <v>295</v>
      </c>
      <c r="I12" s="73" t="s">
        <v>18</v>
      </c>
      <c r="J12" s="73" t="s">
        <v>297</v>
      </c>
      <c r="K12" s="73" t="s">
        <v>22</v>
      </c>
      <c r="L12" s="24">
        <v>11.836</v>
      </c>
      <c r="M12" s="24">
        <v>11.836</v>
      </c>
      <c r="N12" s="24">
        <f t="shared" si="0"/>
        <v>0</v>
      </c>
      <c r="O12" s="12">
        <v>1</v>
      </c>
      <c r="P12" s="27"/>
      <c r="Q12" s="12">
        <v>10</v>
      </c>
      <c r="R12" s="70" t="s">
        <v>57</v>
      </c>
      <c r="S12" s="71">
        <v>4</v>
      </c>
      <c r="T12" s="71">
        <v>7</v>
      </c>
      <c r="U12" s="71">
        <v>3</v>
      </c>
      <c r="V12" s="63" t="s">
        <v>57</v>
      </c>
      <c r="W12" s="63" t="s">
        <v>57</v>
      </c>
      <c r="X12" s="80"/>
      <c r="Y12" s="63" t="s">
        <v>57</v>
      </c>
      <c r="Z12" s="64"/>
      <c r="AA12" s="64"/>
      <c r="AB12" s="12">
        <v>10</v>
      </c>
      <c r="AC12" s="81"/>
    </row>
    <row r="13" spans="5:29" x14ac:dyDescent="0.4">
      <c r="E13" s="27"/>
      <c r="F13" s="24">
        <v>41</v>
      </c>
      <c r="G13" s="24" t="s">
        <v>298</v>
      </c>
      <c r="H13" s="24" t="s">
        <v>82</v>
      </c>
      <c r="I13" s="73" t="s">
        <v>18</v>
      </c>
      <c r="J13" s="78" t="s">
        <v>299</v>
      </c>
      <c r="K13" s="73" t="s">
        <v>33</v>
      </c>
      <c r="L13" s="24">
        <v>26.99</v>
      </c>
      <c r="M13" s="24">
        <v>29.94</v>
      </c>
      <c r="N13" s="24">
        <f t="shared" si="0"/>
        <v>2.9500000000000028</v>
      </c>
      <c r="O13" s="12" t="s">
        <v>57</v>
      </c>
      <c r="P13" s="27"/>
      <c r="Q13" s="12">
        <v>11</v>
      </c>
      <c r="R13" s="70">
        <v>3</v>
      </c>
      <c r="S13" s="71">
        <v>9</v>
      </c>
      <c r="T13" s="71" t="s">
        <v>57</v>
      </c>
      <c r="U13" s="71">
        <v>3</v>
      </c>
      <c r="V13" s="63">
        <v>8</v>
      </c>
      <c r="W13" s="63" t="s">
        <v>57</v>
      </c>
      <c r="X13" s="80"/>
      <c r="Y13" s="63">
        <v>2</v>
      </c>
      <c r="Z13" s="64"/>
      <c r="AA13" s="82"/>
      <c r="AB13" s="12">
        <v>11</v>
      </c>
      <c r="AC13" s="47"/>
    </row>
    <row r="14" spans="5:29" x14ac:dyDescent="0.4">
      <c r="E14" s="27"/>
      <c r="F14" s="24">
        <v>48</v>
      </c>
      <c r="G14" s="24" t="s">
        <v>80</v>
      </c>
      <c r="H14" s="24" t="s">
        <v>300</v>
      </c>
      <c r="I14" s="73" t="s">
        <v>18</v>
      </c>
      <c r="J14" s="78" t="s">
        <v>301</v>
      </c>
      <c r="K14" s="73" t="s">
        <v>125</v>
      </c>
      <c r="L14" s="24">
        <v>9.0399999999999991</v>
      </c>
      <c r="M14" s="24">
        <v>8.5299999999999994</v>
      </c>
      <c r="N14" s="24">
        <f t="shared" si="0"/>
        <v>-0.50999999999999979</v>
      </c>
      <c r="O14" s="12">
        <v>3</v>
      </c>
      <c r="P14" s="27"/>
      <c r="Q14" s="12">
        <v>12</v>
      </c>
      <c r="R14" s="70">
        <v>5</v>
      </c>
      <c r="S14" s="71">
        <v>5</v>
      </c>
      <c r="T14" s="71" t="s">
        <v>57</v>
      </c>
      <c r="U14" s="71">
        <v>2</v>
      </c>
      <c r="V14" s="63">
        <v>6</v>
      </c>
      <c r="W14" s="63">
        <v>3</v>
      </c>
      <c r="X14" s="80"/>
      <c r="Y14" s="63" t="s">
        <v>57</v>
      </c>
      <c r="Z14" s="82"/>
      <c r="AA14" s="64"/>
      <c r="AB14" s="12">
        <v>12</v>
      </c>
      <c r="AC14" s="47"/>
    </row>
    <row r="15" spans="5:29" x14ac:dyDescent="0.4">
      <c r="E15" s="27"/>
      <c r="F15" s="24">
        <v>50</v>
      </c>
      <c r="G15" s="24" t="s">
        <v>51</v>
      </c>
      <c r="H15" s="24" t="s">
        <v>302</v>
      </c>
      <c r="I15" s="73" t="s">
        <v>18</v>
      </c>
      <c r="J15" s="78" t="s">
        <v>303</v>
      </c>
      <c r="K15" s="73" t="s">
        <v>33</v>
      </c>
      <c r="L15" s="24">
        <v>11.98</v>
      </c>
      <c r="M15" s="24">
        <v>9.01</v>
      </c>
      <c r="N15" s="24">
        <f t="shared" si="0"/>
        <v>-2.9700000000000006</v>
      </c>
      <c r="O15" s="12">
        <v>5</v>
      </c>
      <c r="P15" s="27"/>
      <c r="Q15" s="12">
        <v>13</v>
      </c>
      <c r="R15" s="70">
        <v>8</v>
      </c>
      <c r="S15" s="71">
        <v>2</v>
      </c>
      <c r="T15" s="71">
        <v>10</v>
      </c>
      <c r="U15" s="63">
        <v>2</v>
      </c>
      <c r="V15" s="64"/>
      <c r="W15" s="63">
        <v>18</v>
      </c>
      <c r="X15" s="80"/>
      <c r="Y15" s="63">
        <v>2</v>
      </c>
      <c r="Z15" s="82"/>
      <c r="AA15" s="80"/>
      <c r="AB15" s="12">
        <v>13</v>
      </c>
      <c r="AC15" s="47"/>
    </row>
    <row r="16" spans="5:29" x14ac:dyDescent="0.4">
      <c r="E16" s="27"/>
      <c r="F16" s="24">
        <v>67</v>
      </c>
      <c r="G16" s="74" t="s">
        <v>304</v>
      </c>
      <c r="H16" s="24" t="s">
        <v>235</v>
      </c>
      <c r="I16" s="73" t="s">
        <v>18</v>
      </c>
      <c r="J16" s="78" t="s">
        <v>305</v>
      </c>
      <c r="K16" s="73" t="s">
        <v>33</v>
      </c>
      <c r="L16" s="24">
        <v>-5.55</v>
      </c>
      <c r="M16" s="24">
        <v>-11.83</v>
      </c>
      <c r="N16" s="12">
        <f t="shared" si="0"/>
        <v>-6.28</v>
      </c>
      <c r="O16" s="12">
        <v>8</v>
      </c>
      <c r="P16" s="27"/>
      <c r="Q16" s="12">
        <v>14</v>
      </c>
      <c r="R16" s="70" t="s">
        <v>57</v>
      </c>
      <c r="S16" s="71">
        <v>2</v>
      </c>
      <c r="T16" s="71">
        <v>3</v>
      </c>
      <c r="U16" s="63">
        <v>2</v>
      </c>
      <c r="V16" s="64"/>
      <c r="W16" s="63" t="s">
        <v>57</v>
      </c>
      <c r="X16" s="64"/>
      <c r="Y16" s="63" t="s">
        <v>57</v>
      </c>
      <c r="Z16" s="79"/>
      <c r="AA16" s="64"/>
      <c r="AB16" s="12">
        <v>14</v>
      </c>
      <c r="AC16" s="47"/>
    </row>
    <row r="17" spans="5:30" x14ac:dyDescent="0.4">
      <c r="E17" s="27"/>
      <c r="F17" s="24">
        <v>69</v>
      </c>
      <c r="G17" s="24" t="s">
        <v>54</v>
      </c>
      <c r="H17" s="24" t="s">
        <v>55</v>
      </c>
      <c r="I17" s="73" t="s">
        <v>18</v>
      </c>
      <c r="J17" s="78" t="s">
        <v>306</v>
      </c>
      <c r="K17" s="73" t="s">
        <v>33</v>
      </c>
      <c r="L17" s="24">
        <v>20.96</v>
      </c>
      <c r="M17" s="24">
        <v>30.54</v>
      </c>
      <c r="N17" s="12">
        <f t="shared" si="0"/>
        <v>9.5799999999999983</v>
      </c>
      <c r="O17" s="12" t="s">
        <v>57</v>
      </c>
      <c r="P17" s="27"/>
      <c r="Q17" s="12">
        <v>15</v>
      </c>
      <c r="R17" s="70" t="s">
        <v>57</v>
      </c>
      <c r="S17" s="71">
        <v>7</v>
      </c>
      <c r="T17" s="71" t="s">
        <v>57</v>
      </c>
      <c r="U17" s="63" t="s">
        <v>57</v>
      </c>
      <c r="V17" s="64"/>
      <c r="W17" s="63" t="s">
        <v>57</v>
      </c>
      <c r="X17" s="64"/>
      <c r="Y17" s="64"/>
      <c r="Z17" s="64"/>
      <c r="AA17" s="64"/>
      <c r="AB17" s="12">
        <v>15</v>
      </c>
      <c r="AC17" s="47"/>
    </row>
    <row r="18" spans="5:30" x14ac:dyDescent="0.4">
      <c r="F18" s="355">
        <v>78</v>
      </c>
      <c r="G18" s="355" t="s">
        <v>159</v>
      </c>
      <c r="H18" s="355" t="s">
        <v>29</v>
      </c>
      <c r="I18" s="352" t="s">
        <v>18</v>
      </c>
      <c r="J18" s="358" t="s">
        <v>330</v>
      </c>
      <c r="K18" s="352" t="s">
        <v>33</v>
      </c>
      <c r="L18" s="24">
        <v>15.11</v>
      </c>
      <c r="M18" s="24">
        <v>17.89</v>
      </c>
      <c r="N18" s="12">
        <f t="shared" si="0"/>
        <v>2.7800000000000011</v>
      </c>
      <c r="O18" s="12" t="s">
        <v>57</v>
      </c>
      <c r="P18" s="27"/>
      <c r="Q18" s="24">
        <v>16</v>
      </c>
      <c r="R18" s="70">
        <v>2</v>
      </c>
      <c r="S18" s="71" t="s">
        <v>331</v>
      </c>
      <c r="T18" s="71" t="s">
        <v>57</v>
      </c>
      <c r="U18" s="63" t="s">
        <v>57</v>
      </c>
      <c r="V18" s="64"/>
      <c r="W18" s="63" t="s">
        <v>57</v>
      </c>
      <c r="X18" s="64"/>
      <c r="Y18" s="80"/>
      <c r="Z18" s="64"/>
      <c r="AA18" s="64"/>
      <c r="AB18" s="24">
        <v>16</v>
      </c>
      <c r="AC18" s="47"/>
    </row>
    <row r="19" spans="5:30" x14ac:dyDescent="0.4">
      <c r="E19" s="64"/>
      <c r="F19" s="357"/>
      <c r="G19" s="357"/>
      <c r="H19" s="357"/>
      <c r="I19" s="357"/>
      <c r="J19" s="359"/>
      <c r="K19" s="357"/>
      <c r="L19" s="24">
        <v>33.1</v>
      </c>
      <c r="M19" s="24">
        <v>32.01</v>
      </c>
      <c r="N19" s="12">
        <f t="shared" si="0"/>
        <v>-1.0900000000000034</v>
      </c>
      <c r="O19" s="12">
        <v>2</v>
      </c>
      <c r="P19" s="27"/>
      <c r="Q19" s="63">
        <v>17</v>
      </c>
      <c r="R19" s="70">
        <v>3</v>
      </c>
      <c r="S19" s="71" t="s">
        <v>331</v>
      </c>
      <c r="T19" s="71" t="s">
        <v>57</v>
      </c>
      <c r="U19" s="63">
        <v>6</v>
      </c>
      <c r="V19" s="80"/>
      <c r="W19" s="63">
        <v>2</v>
      </c>
      <c r="X19" s="64"/>
      <c r="Y19" s="64"/>
      <c r="Z19" s="64"/>
      <c r="AA19" s="64"/>
      <c r="AB19" s="63">
        <v>17</v>
      </c>
      <c r="AC19" s="47"/>
    </row>
    <row r="20" spans="5:30" x14ac:dyDescent="0.4">
      <c r="E20" s="64"/>
      <c r="F20" s="24">
        <v>83</v>
      </c>
      <c r="G20" s="24" t="s">
        <v>159</v>
      </c>
      <c r="H20" s="24" t="s">
        <v>122</v>
      </c>
      <c r="I20" s="73" t="s">
        <v>18</v>
      </c>
      <c r="J20" s="73" t="s">
        <v>154</v>
      </c>
      <c r="K20" s="73" t="s">
        <v>33</v>
      </c>
      <c r="L20" s="24">
        <v>31.71</v>
      </c>
      <c r="M20" s="24">
        <v>29.99</v>
      </c>
      <c r="N20" s="12">
        <f t="shared" si="0"/>
        <v>-1.7200000000000024</v>
      </c>
      <c r="O20" s="12">
        <v>3</v>
      </c>
      <c r="P20" s="27"/>
      <c r="Q20" s="63">
        <v>18</v>
      </c>
      <c r="R20" s="70">
        <v>2</v>
      </c>
      <c r="S20" s="71">
        <v>2</v>
      </c>
      <c r="T20" s="71">
        <v>7</v>
      </c>
      <c r="U20" s="63">
        <v>2</v>
      </c>
      <c r="V20" s="64"/>
      <c r="W20" s="64"/>
      <c r="X20" s="64"/>
      <c r="Y20" s="64"/>
      <c r="Z20" s="64"/>
      <c r="AA20" s="64"/>
      <c r="AB20" s="63">
        <v>18</v>
      </c>
      <c r="AC20" s="47"/>
    </row>
    <row r="21" spans="5:30" x14ac:dyDescent="0.4">
      <c r="E21" s="64"/>
      <c r="F21" s="24">
        <v>84</v>
      </c>
      <c r="G21" s="24" t="s">
        <v>309</v>
      </c>
      <c r="H21" s="24" t="s">
        <v>310</v>
      </c>
      <c r="I21" s="73" t="s">
        <v>18</v>
      </c>
      <c r="J21" s="78" t="s">
        <v>311</v>
      </c>
      <c r="K21" s="73" t="s">
        <v>88</v>
      </c>
      <c r="L21" s="24">
        <v>9.85</v>
      </c>
      <c r="M21" s="24">
        <v>7.91</v>
      </c>
      <c r="N21" s="12">
        <f t="shared" si="0"/>
        <v>-1.9399999999999995</v>
      </c>
      <c r="O21" s="12">
        <v>2</v>
      </c>
      <c r="P21" s="27"/>
      <c r="Q21" s="63">
        <v>19</v>
      </c>
      <c r="R21" s="70">
        <v>3</v>
      </c>
      <c r="S21" s="71">
        <v>10</v>
      </c>
      <c r="T21" s="71">
        <v>2</v>
      </c>
      <c r="U21" s="63">
        <v>2</v>
      </c>
      <c r="V21" s="64"/>
      <c r="W21" s="64"/>
      <c r="X21" s="64"/>
      <c r="Y21" s="64"/>
      <c r="Z21" s="64"/>
      <c r="AA21" s="64"/>
      <c r="AB21" s="63">
        <v>19</v>
      </c>
      <c r="AC21" s="47"/>
    </row>
    <row r="22" spans="5:30" x14ac:dyDescent="0.4">
      <c r="E22" s="64"/>
      <c r="F22" s="24">
        <v>87</v>
      </c>
      <c r="G22" s="24" t="s">
        <v>191</v>
      </c>
      <c r="H22" s="77" t="s">
        <v>333</v>
      </c>
      <c r="I22" s="73" t="s">
        <v>18</v>
      </c>
      <c r="J22" s="78" t="s">
        <v>313</v>
      </c>
      <c r="K22" s="73" t="s">
        <v>88</v>
      </c>
      <c r="L22" s="24">
        <v>-18.155999999999999</v>
      </c>
      <c r="M22" s="24">
        <v>-18.228999999999999</v>
      </c>
      <c r="N22" s="12">
        <f t="shared" si="0"/>
        <v>-7.3000000000000398E-2</v>
      </c>
      <c r="O22" s="12">
        <v>3</v>
      </c>
      <c r="P22" s="27"/>
      <c r="Q22" s="63">
        <v>20</v>
      </c>
      <c r="R22" s="70" t="s">
        <v>57</v>
      </c>
      <c r="S22" s="71" t="s">
        <v>331</v>
      </c>
      <c r="T22" s="71">
        <v>3</v>
      </c>
      <c r="U22" s="63">
        <v>4</v>
      </c>
      <c r="V22" s="64"/>
      <c r="W22" s="64"/>
      <c r="X22" s="79"/>
      <c r="Y22" s="64"/>
      <c r="Z22" s="64"/>
      <c r="AA22" s="80"/>
      <c r="AB22" s="63">
        <v>20</v>
      </c>
      <c r="AC22" s="47"/>
      <c r="AD22" s="84"/>
    </row>
    <row r="23" spans="5:30" x14ac:dyDescent="0.4">
      <c r="E23" s="64"/>
      <c r="F23" s="24">
        <v>88</v>
      </c>
      <c r="G23" s="24" t="s">
        <v>222</v>
      </c>
      <c r="H23" s="24" t="s">
        <v>258</v>
      </c>
      <c r="I23" s="73" t="s">
        <v>18</v>
      </c>
      <c r="J23" s="78" t="s">
        <v>314</v>
      </c>
      <c r="K23" s="73" t="s">
        <v>88</v>
      </c>
      <c r="L23" s="24">
        <v>51.28</v>
      </c>
      <c r="M23" s="24">
        <v>51.424999999999997</v>
      </c>
      <c r="N23" s="12">
        <f t="shared" si="0"/>
        <v>0.14499999999999602</v>
      </c>
      <c r="O23" s="12" t="s">
        <v>57</v>
      </c>
      <c r="P23" s="27"/>
      <c r="Q23" s="63">
        <v>21</v>
      </c>
      <c r="R23" s="70" t="s">
        <v>57</v>
      </c>
      <c r="S23" s="64"/>
      <c r="T23" s="71" t="s">
        <v>57</v>
      </c>
      <c r="U23" s="63">
        <v>2</v>
      </c>
      <c r="V23" s="64"/>
      <c r="W23" s="64"/>
      <c r="X23" s="64"/>
      <c r="Y23" s="64"/>
      <c r="Z23" s="64"/>
      <c r="AA23" s="64"/>
      <c r="AB23" s="63">
        <v>21</v>
      </c>
      <c r="AC23" s="47"/>
    </row>
    <row r="24" spans="5:30" x14ac:dyDescent="0.4">
      <c r="E24" s="64"/>
      <c r="F24" s="24">
        <v>102</v>
      </c>
      <c r="G24" s="24" t="s">
        <v>315</v>
      </c>
      <c r="H24" s="24" t="s">
        <v>316</v>
      </c>
      <c r="I24" s="73" t="s">
        <v>18</v>
      </c>
      <c r="J24" s="78" t="s">
        <v>317</v>
      </c>
      <c r="K24" s="73" t="s">
        <v>88</v>
      </c>
      <c r="L24" s="24">
        <v>19.666</v>
      </c>
      <c r="M24" s="24">
        <v>20.559000000000001</v>
      </c>
      <c r="N24" s="12">
        <f t="shared" si="0"/>
        <v>0.89300000000000068</v>
      </c>
      <c r="O24" s="12" t="s">
        <v>57</v>
      </c>
      <c r="P24" s="27"/>
      <c r="Q24" s="63">
        <v>22</v>
      </c>
      <c r="R24" s="64"/>
      <c r="S24" s="64"/>
      <c r="T24" s="71">
        <v>2</v>
      </c>
      <c r="U24" s="63">
        <v>14</v>
      </c>
      <c r="V24" s="64"/>
      <c r="W24" s="64"/>
      <c r="X24" s="64"/>
      <c r="Y24" s="80"/>
      <c r="Z24" s="64"/>
      <c r="AA24" s="80"/>
      <c r="AB24" s="63">
        <v>22</v>
      </c>
      <c r="AC24" s="47"/>
    </row>
    <row r="25" spans="5:30" x14ac:dyDescent="0.4">
      <c r="E25" s="64"/>
      <c r="Q25" s="63">
        <v>23</v>
      </c>
      <c r="R25" s="64"/>
      <c r="S25" s="64"/>
      <c r="T25" s="71">
        <v>2</v>
      </c>
      <c r="U25" s="63" t="s">
        <v>57</v>
      </c>
      <c r="V25" s="64"/>
      <c r="W25" s="64"/>
      <c r="X25" s="80"/>
      <c r="Y25" s="64"/>
      <c r="Z25" s="64"/>
      <c r="AA25" s="64"/>
      <c r="AB25" s="63">
        <v>23</v>
      </c>
      <c r="AC25" s="47"/>
    </row>
    <row r="26" spans="5:30" x14ac:dyDescent="0.4">
      <c r="E26" s="64"/>
      <c r="F26" s="360" t="s">
        <v>334</v>
      </c>
      <c r="G26" s="361"/>
      <c r="H26" s="361"/>
      <c r="I26" s="361"/>
      <c r="J26" s="361"/>
      <c r="K26" s="362"/>
      <c r="L26" s="63" t="s">
        <v>319</v>
      </c>
      <c r="M26" s="63" t="s">
        <v>320</v>
      </c>
      <c r="N26" s="63" t="s">
        <v>321</v>
      </c>
      <c r="O26" s="63" t="s">
        <v>322</v>
      </c>
      <c r="P26" s="64"/>
      <c r="Q26" s="63">
        <v>24</v>
      </c>
      <c r="R26" s="64"/>
      <c r="S26" s="64"/>
      <c r="T26" s="71" t="s">
        <v>57</v>
      </c>
      <c r="U26" s="63" t="s">
        <v>57</v>
      </c>
      <c r="V26" s="64"/>
      <c r="W26" s="64"/>
      <c r="X26" s="64"/>
      <c r="Y26" s="64"/>
      <c r="Z26" s="64"/>
      <c r="AA26" s="64"/>
      <c r="AB26" s="63">
        <v>24</v>
      </c>
      <c r="AC26" s="47"/>
    </row>
    <row r="27" spans="5:30" x14ac:dyDescent="0.4">
      <c r="E27" s="64"/>
      <c r="F27" s="69" t="s">
        <v>7</v>
      </c>
      <c r="G27" s="69" t="s">
        <v>8</v>
      </c>
      <c r="H27" s="69" t="s">
        <v>9</v>
      </c>
      <c r="I27" s="69" t="s">
        <v>10</v>
      </c>
      <c r="J27" s="69" t="s">
        <v>325</v>
      </c>
      <c r="K27" s="63" t="s">
        <v>11</v>
      </c>
      <c r="L27" s="63" t="s">
        <v>326</v>
      </c>
      <c r="M27" s="63" t="s">
        <v>327</v>
      </c>
      <c r="N27" s="63" t="s">
        <v>14</v>
      </c>
      <c r="O27" s="63" t="s">
        <v>328</v>
      </c>
      <c r="P27" s="64"/>
      <c r="Q27" s="63">
        <v>25</v>
      </c>
      <c r="R27" s="64"/>
      <c r="S27" s="64"/>
      <c r="T27" s="64"/>
      <c r="U27" s="63">
        <v>3</v>
      </c>
      <c r="V27" s="64"/>
      <c r="W27" s="64"/>
      <c r="X27" s="64"/>
      <c r="Y27" s="64"/>
      <c r="Z27" s="64"/>
      <c r="AA27" s="64"/>
      <c r="AB27" s="63">
        <v>25</v>
      </c>
      <c r="AC27" s="47"/>
    </row>
    <row r="28" spans="5:30" x14ac:dyDescent="0.4">
      <c r="E28" s="64"/>
      <c r="F28" s="12">
        <v>4</v>
      </c>
      <c r="G28" s="12" t="s">
        <v>51</v>
      </c>
      <c r="H28" s="12" t="s">
        <v>250</v>
      </c>
      <c r="I28" s="72" t="s">
        <v>18</v>
      </c>
      <c r="J28" s="12" t="s">
        <v>251</v>
      </c>
      <c r="K28" s="75" t="s">
        <v>24</v>
      </c>
      <c r="L28" s="12">
        <v>66.3</v>
      </c>
      <c r="M28" s="12">
        <v>66.3</v>
      </c>
      <c r="N28" s="24">
        <f t="shared" ref="N28:N47" si="1">M28-L28</f>
        <v>0</v>
      </c>
      <c r="O28" s="12">
        <v>1</v>
      </c>
      <c r="P28" s="27"/>
      <c r="Q28" s="63">
        <v>26</v>
      </c>
      <c r="R28" s="64"/>
      <c r="S28" s="64"/>
      <c r="T28" s="64"/>
      <c r="U28" s="63" t="s">
        <v>57</v>
      </c>
      <c r="V28" s="64"/>
      <c r="W28" s="64"/>
      <c r="X28" s="64"/>
      <c r="Y28" s="64"/>
      <c r="Z28" s="64"/>
      <c r="AA28" s="64"/>
      <c r="AB28" s="63">
        <v>26</v>
      </c>
      <c r="AC28" s="47"/>
    </row>
    <row r="29" spans="5:30" x14ac:dyDescent="0.4">
      <c r="E29" s="64"/>
      <c r="F29" s="12">
        <v>6</v>
      </c>
      <c r="G29" s="12" t="s">
        <v>252</v>
      </c>
      <c r="H29" s="12" t="s">
        <v>250</v>
      </c>
      <c r="I29" s="72" t="s">
        <v>18</v>
      </c>
      <c r="J29" s="12" t="s">
        <v>253</v>
      </c>
      <c r="K29" s="75" t="s">
        <v>24</v>
      </c>
      <c r="L29" s="12">
        <v>43.304000000000002</v>
      </c>
      <c r="M29" s="12">
        <v>39.049999999999997</v>
      </c>
      <c r="N29" s="24">
        <f t="shared" si="1"/>
        <v>-4.2540000000000049</v>
      </c>
      <c r="O29" s="12">
        <v>8</v>
      </c>
      <c r="P29" s="27"/>
      <c r="Q29" s="63">
        <v>27</v>
      </c>
      <c r="R29" s="64"/>
      <c r="S29" s="64"/>
      <c r="T29" s="64"/>
      <c r="U29" s="63" t="s">
        <v>57</v>
      </c>
      <c r="V29" s="64"/>
      <c r="W29" s="64"/>
      <c r="X29" s="64"/>
      <c r="Y29" s="64"/>
      <c r="Z29" s="64"/>
      <c r="AA29" s="64"/>
      <c r="AB29" s="63">
        <v>27</v>
      </c>
      <c r="AC29" s="47"/>
    </row>
    <row r="30" spans="5:30" x14ac:dyDescent="0.4">
      <c r="E30" s="64"/>
      <c r="F30" s="12">
        <v>13</v>
      </c>
      <c r="G30" s="12" t="s">
        <v>254</v>
      </c>
      <c r="H30" s="12" t="s">
        <v>255</v>
      </c>
      <c r="I30" s="72" t="s">
        <v>18</v>
      </c>
      <c r="J30" s="85" t="s">
        <v>256</v>
      </c>
      <c r="K30" s="73" t="s">
        <v>33</v>
      </c>
      <c r="L30" s="12">
        <v>28.66</v>
      </c>
      <c r="M30" s="12">
        <v>24.21</v>
      </c>
      <c r="N30" s="24">
        <f t="shared" si="1"/>
        <v>-4.4499999999999993</v>
      </c>
      <c r="O30" s="12">
        <v>2</v>
      </c>
      <c r="P30" s="27"/>
      <c r="Q30" s="63">
        <v>28</v>
      </c>
      <c r="R30" s="64"/>
      <c r="S30" s="64"/>
      <c r="T30" s="64"/>
      <c r="U30" s="63" t="s">
        <v>57</v>
      </c>
      <c r="V30" s="64"/>
      <c r="W30" s="64"/>
      <c r="X30" s="64"/>
      <c r="Y30" s="64"/>
      <c r="Z30" s="64"/>
      <c r="AA30" s="64"/>
      <c r="AB30" s="63">
        <v>28</v>
      </c>
      <c r="AC30" s="47"/>
    </row>
    <row r="31" spans="5:30" x14ac:dyDescent="0.4">
      <c r="E31" s="64"/>
      <c r="F31" s="12">
        <v>15</v>
      </c>
      <c r="G31" s="12" t="s">
        <v>224</v>
      </c>
      <c r="H31" s="12" t="s">
        <v>52</v>
      </c>
      <c r="I31" s="72" t="s">
        <v>18</v>
      </c>
      <c r="J31" s="72" t="s">
        <v>257</v>
      </c>
      <c r="K31" s="73" t="s">
        <v>33</v>
      </c>
      <c r="L31" s="12">
        <v>16.2</v>
      </c>
      <c r="M31" s="12">
        <v>16</v>
      </c>
      <c r="N31" s="24">
        <f t="shared" si="1"/>
        <v>-0.19999999999999929</v>
      </c>
      <c r="O31" s="12">
        <v>2</v>
      </c>
      <c r="P31" s="27"/>
      <c r="Q31" s="63">
        <v>29</v>
      </c>
      <c r="R31" s="64"/>
      <c r="S31" s="64"/>
      <c r="T31" s="64"/>
      <c r="U31" s="63">
        <v>2</v>
      </c>
      <c r="V31" s="64"/>
      <c r="W31" s="64"/>
      <c r="X31" s="64"/>
      <c r="Y31" s="64"/>
      <c r="Z31" s="64"/>
      <c r="AA31" s="80"/>
      <c r="AB31" s="63">
        <v>29</v>
      </c>
      <c r="AC31" s="47"/>
    </row>
    <row r="32" spans="5:30" x14ac:dyDescent="0.4">
      <c r="E32" s="64"/>
      <c r="F32" s="12">
        <v>16</v>
      </c>
      <c r="G32" s="12" t="s">
        <v>252</v>
      </c>
      <c r="H32" s="12" t="s">
        <v>258</v>
      </c>
      <c r="I32" s="72" t="s">
        <v>18</v>
      </c>
      <c r="J32" s="12" t="s">
        <v>53</v>
      </c>
      <c r="K32" s="73" t="s">
        <v>33</v>
      </c>
      <c r="L32" s="12">
        <v>28.1</v>
      </c>
      <c r="M32" s="12">
        <v>27.7</v>
      </c>
      <c r="N32" s="24">
        <f t="shared" si="1"/>
        <v>-0.40000000000000213</v>
      </c>
      <c r="O32" s="12">
        <v>2</v>
      </c>
      <c r="P32" s="27"/>
      <c r="Q32" s="63">
        <v>30</v>
      </c>
      <c r="R32" s="86"/>
      <c r="S32" s="86"/>
      <c r="T32" s="86"/>
      <c r="U32" s="63">
        <v>2</v>
      </c>
      <c r="V32" s="86"/>
      <c r="W32" s="86"/>
      <c r="X32" s="86"/>
      <c r="Y32" s="86"/>
      <c r="Z32" s="86"/>
      <c r="AA32" s="86"/>
      <c r="AB32" s="63">
        <v>30</v>
      </c>
    </row>
    <row r="33" spans="5:29" x14ac:dyDescent="0.4">
      <c r="E33" s="64"/>
      <c r="F33" s="12">
        <v>18</v>
      </c>
      <c r="G33" s="12" t="s">
        <v>259</v>
      </c>
      <c r="H33" s="12" t="s">
        <v>248</v>
      </c>
      <c r="I33" s="72" t="s">
        <v>18</v>
      </c>
      <c r="J33" s="85" t="s">
        <v>260</v>
      </c>
      <c r="K33" s="73" t="s">
        <v>33</v>
      </c>
      <c r="L33" s="12">
        <v>25.2</v>
      </c>
      <c r="M33" s="12">
        <v>17</v>
      </c>
      <c r="N33" s="24">
        <f t="shared" si="1"/>
        <v>-8.1999999999999993</v>
      </c>
      <c r="O33" s="12">
        <v>6</v>
      </c>
      <c r="P33" s="27"/>
      <c r="Q33" s="63">
        <v>31</v>
      </c>
      <c r="R33" s="86"/>
      <c r="S33" s="86"/>
      <c r="T33" s="86"/>
      <c r="U33" s="63">
        <v>7</v>
      </c>
      <c r="V33" s="86"/>
      <c r="W33" s="86"/>
      <c r="X33" s="86"/>
      <c r="Y33" s="86"/>
      <c r="Z33" s="86"/>
      <c r="AA33" s="86"/>
      <c r="AB33" s="63">
        <v>31</v>
      </c>
    </row>
    <row r="34" spans="5:29" x14ac:dyDescent="0.4">
      <c r="E34" s="64"/>
      <c r="F34" s="12">
        <v>19</v>
      </c>
      <c r="G34" s="12" t="s">
        <v>72</v>
      </c>
      <c r="H34" s="12" t="s">
        <v>102</v>
      </c>
      <c r="I34" s="72" t="s">
        <v>18</v>
      </c>
      <c r="J34" s="76" t="s">
        <v>261</v>
      </c>
      <c r="K34" s="73" t="s">
        <v>33</v>
      </c>
      <c r="L34" s="12">
        <v>76.34</v>
      </c>
      <c r="M34" s="12">
        <v>74.459999999999994</v>
      </c>
      <c r="N34" s="24">
        <f t="shared" si="1"/>
        <v>-1.8800000000000097</v>
      </c>
      <c r="O34" s="12">
        <v>6</v>
      </c>
      <c r="P34" s="27"/>
      <c r="Q34" s="63">
        <v>32</v>
      </c>
      <c r="R34" s="86"/>
      <c r="S34" s="86"/>
      <c r="T34" s="86"/>
      <c r="U34" s="63" t="s">
        <v>57</v>
      </c>
      <c r="V34" s="86"/>
      <c r="W34" s="86"/>
      <c r="X34" s="86"/>
      <c r="Y34" s="86"/>
      <c r="Z34" s="86"/>
      <c r="AA34" s="86"/>
      <c r="AB34" s="63">
        <v>32</v>
      </c>
    </row>
    <row r="35" spans="5:29" x14ac:dyDescent="0.4">
      <c r="E35" s="31"/>
      <c r="F35" s="12">
        <v>24</v>
      </c>
      <c r="G35" s="12" t="s">
        <v>191</v>
      </c>
      <c r="H35" s="12" t="s">
        <v>264</v>
      </c>
      <c r="I35" s="72" t="s">
        <v>18</v>
      </c>
      <c r="J35" s="85" t="s">
        <v>265</v>
      </c>
      <c r="K35" s="73" t="s">
        <v>22</v>
      </c>
      <c r="L35" s="12">
        <v>11.45</v>
      </c>
      <c r="M35" s="12">
        <v>11.45</v>
      </c>
      <c r="N35" s="24">
        <f t="shared" si="1"/>
        <v>0</v>
      </c>
      <c r="O35" s="12">
        <v>1</v>
      </c>
      <c r="P35" s="27"/>
      <c r="Q35" s="24">
        <v>33</v>
      </c>
      <c r="R35" s="86"/>
      <c r="S35" s="86"/>
      <c r="T35" s="86"/>
      <c r="U35" s="63">
        <v>2</v>
      </c>
      <c r="V35" s="86"/>
      <c r="W35" s="86"/>
      <c r="X35" s="86"/>
      <c r="Y35" s="86"/>
      <c r="Z35" s="86"/>
      <c r="AA35" s="86"/>
      <c r="AB35" s="24">
        <v>33</v>
      </c>
    </row>
    <row r="36" spans="5:29" ht="19.5" thickBot="1" x14ac:dyDescent="0.45">
      <c r="E36" s="31"/>
      <c r="F36" s="12">
        <v>25</v>
      </c>
      <c r="G36" s="12" t="s">
        <v>191</v>
      </c>
      <c r="H36" s="85" t="s">
        <v>266</v>
      </c>
      <c r="I36" s="72" t="s">
        <v>18</v>
      </c>
      <c r="J36" s="12" t="s">
        <v>267</v>
      </c>
      <c r="K36" s="73" t="s">
        <v>33</v>
      </c>
      <c r="L36" s="12">
        <v>58.99</v>
      </c>
      <c r="M36" s="12">
        <v>61</v>
      </c>
      <c r="N36" s="24">
        <f t="shared" si="1"/>
        <v>2.009999999999998</v>
      </c>
      <c r="O36" s="12">
        <v>1</v>
      </c>
      <c r="P36" s="27"/>
      <c r="AC36" s="47"/>
    </row>
    <row r="37" spans="5:29" ht="13.5" customHeight="1" thickBot="1" x14ac:dyDescent="0.45">
      <c r="F37" s="363">
        <v>33</v>
      </c>
      <c r="G37" s="365" t="s">
        <v>224</v>
      </c>
      <c r="H37" s="363" t="s">
        <v>268</v>
      </c>
      <c r="I37" s="367" t="s">
        <v>18</v>
      </c>
      <c r="J37" s="369" t="s">
        <v>335</v>
      </c>
      <c r="K37" s="371" t="s">
        <v>33</v>
      </c>
      <c r="L37" s="12">
        <v>28.05</v>
      </c>
      <c r="M37" s="12">
        <v>26.28</v>
      </c>
      <c r="N37" s="24">
        <f t="shared" si="1"/>
        <v>-1.7699999999999996</v>
      </c>
      <c r="O37" s="12">
        <v>4</v>
      </c>
      <c r="P37" s="27"/>
      <c r="AB37" s="88" t="s">
        <v>336</v>
      </c>
      <c r="AC37" s="47"/>
    </row>
    <row r="38" spans="5:29" x14ac:dyDescent="0.4">
      <c r="E38" s="64"/>
      <c r="F38" s="364"/>
      <c r="G38" s="366"/>
      <c r="H38" s="364"/>
      <c r="I38" s="368"/>
      <c r="J38" s="370"/>
      <c r="K38" s="372"/>
      <c r="L38" s="12">
        <v>21.87</v>
      </c>
      <c r="M38" s="12">
        <v>17.899999999999999</v>
      </c>
      <c r="N38" s="24">
        <f t="shared" si="1"/>
        <v>-3.9700000000000024</v>
      </c>
      <c r="O38" s="12">
        <v>9</v>
      </c>
      <c r="P38" s="27"/>
      <c r="Q38" s="24" t="s">
        <v>338</v>
      </c>
      <c r="R38" s="12">
        <v>21</v>
      </c>
      <c r="S38" s="12">
        <v>20</v>
      </c>
      <c r="T38" s="12">
        <v>24</v>
      </c>
      <c r="U38" s="12">
        <v>33</v>
      </c>
      <c r="V38" s="32">
        <v>12</v>
      </c>
      <c r="W38" s="32">
        <v>17</v>
      </c>
      <c r="X38" s="32">
        <v>7</v>
      </c>
      <c r="Y38" s="32">
        <v>14</v>
      </c>
      <c r="Z38" s="32">
        <v>7</v>
      </c>
      <c r="AA38" s="32">
        <v>4</v>
      </c>
      <c r="AB38" s="52">
        <f>SUM(R38:AA38)</f>
        <v>159</v>
      </c>
    </row>
    <row r="39" spans="5:29" ht="13.5" customHeight="1" x14ac:dyDescent="0.4">
      <c r="E39" s="64"/>
      <c r="F39" s="363">
        <v>34</v>
      </c>
      <c r="G39" s="363" t="s">
        <v>119</v>
      </c>
      <c r="H39" s="363" t="s">
        <v>270</v>
      </c>
      <c r="I39" s="367" t="s">
        <v>18</v>
      </c>
      <c r="J39" s="369" t="s">
        <v>335</v>
      </c>
      <c r="K39" s="371" t="s">
        <v>33</v>
      </c>
      <c r="L39" s="24">
        <v>-9.92</v>
      </c>
      <c r="M39" s="24">
        <v>-12.22</v>
      </c>
      <c r="N39" s="24">
        <f t="shared" si="1"/>
        <v>-2.3000000000000007</v>
      </c>
      <c r="O39" s="12">
        <v>5</v>
      </c>
      <c r="P39" s="27"/>
      <c r="Q39" s="12" t="s">
        <v>346</v>
      </c>
      <c r="R39" s="12">
        <v>11</v>
      </c>
      <c r="S39" s="12">
        <v>17</v>
      </c>
      <c r="T39" s="12">
        <v>11</v>
      </c>
      <c r="U39" s="12">
        <v>24</v>
      </c>
      <c r="V39" s="32">
        <v>8</v>
      </c>
      <c r="W39" s="32">
        <v>8</v>
      </c>
      <c r="X39" s="32">
        <v>6</v>
      </c>
      <c r="Y39" s="32">
        <v>7</v>
      </c>
      <c r="Z39" s="32">
        <v>5</v>
      </c>
      <c r="AA39" s="32">
        <v>1</v>
      </c>
      <c r="AB39" s="52">
        <f>SUM(R39:AA39)</f>
        <v>98</v>
      </c>
    </row>
    <row r="40" spans="5:29" x14ac:dyDescent="0.4">
      <c r="E40" s="89"/>
      <c r="F40" s="364"/>
      <c r="G40" s="364"/>
      <c r="H40" s="364"/>
      <c r="I40" s="368"/>
      <c r="J40" s="370"/>
      <c r="K40" s="372"/>
      <c r="L40" s="24">
        <v>9.9</v>
      </c>
      <c r="M40" s="24">
        <v>9.86</v>
      </c>
      <c r="N40" s="24">
        <f t="shared" si="1"/>
        <v>-4.0000000000000924E-2</v>
      </c>
      <c r="O40" s="24">
        <v>2</v>
      </c>
      <c r="P40" s="31"/>
      <c r="Q40" s="89"/>
    </row>
    <row r="41" spans="5:29" x14ac:dyDescent="0.4">
      <c r="E41" s="89"/>
      <c r="F41" s="24">
        <v>37</v>
      </c>
      <c r="G41" s="24" t="s">
        <v>30</v>
      </c>
      <c r="H41" s="24" t="s">
        <v>270</v>
      </c>
      <c r="I41" s="73" t="s">
        <v>18</v>
      </c>
      <c r="J41" s="77" t="s">
        <v>271</v>
      </c>
      <c r="K41" s="73" t="s">
        <v>33</v>
      </c>
      <c r="L41" s="24">
        <v>38.03</v>
      </c>
      <c r="M41" s="24">
        <v>36.18</v>
      </c>
      <c r="N41" s="24">
        <f t="shared" si="1"/>
        <v>-1.8500000000000014</v>
      </c>
      <c r="O41" s="24">
        <v>2</v>
      </c>
      <c r="P41" s="31"/>
      <c r="Q41" s="89"/>
    </row>
    <row r="42" spans="5:29" ht="13.5" customHeight="1" x14ac:dyDescent="0.4">
      <c r="E42" s="89"/>
      <c r="F42" s="24">
        <v>60</v>
      </c>
      <c r="G42" s="24" t="s">
        <v>204</v>
      </c>
      <c r="H42" s="74" t="s">
        <v>272</v>
      </c>
      <c r="I42" s="73" t="s">
        <v>18</v>
      </c>
      <c r="J42" s="78" t="s">
        <v>273</v>
      </c>
      <c r="K42" s="73" t="s">
        <v>33</v>
      </c>
      <c r="L42" s="24">
        <v>39.950000000000003</v>
      </c>
      <c r="M42" s="24">
        <v>38.01</v>
      </c>
      <c r="N42" s="24">
        <f t="shared" si="1"/>
        <v>-1.9400000000000048</v>
      </c>
      <c r="O42" s="24">
        <v>7</v>
      </c>
      <c r="P42" s="31"/>
      <c r="Q42" s="89"/>
    </row>
    <row r="43" spans="5:29" ht="13.5" customHeight="1" x14ac:dyDescent="0.4">
      <c r="E43" s="89"/>
      <c r="F43" s="374">
        <v>61</v>
      </c>
      <c r="G43" s="374" t="s">
        <v>99</v>
      </c>
      <c r="H43" s="374" t="s">
        <v>274</v>
      </c>
      <c r="I43" s="371" t="s">
        <v>18</v>
      </c>
      <c r="J43" s="376" t="s">
        <v>275</v>
      </c>
      <c r="K43" s="371" t="s">
        <v>33</v>
      </c>
      <c r="L43" s="24">
        <v>-1.88</v>
      </c>
      <c r="M43" s="24">
        <v>-2.0999999999999999E-3</v>
      </c>
      <c r="N43" s="24">
        <f t="shared" si="1"/>
        <v>1.8778999999999999</v>
      </c>
      <c r="O43" s="12" t="s">
        <v>57</v>
      </c>
      <c r="P43" s="27"/>
      <c r="Q43" s="89"/>
    </row>
    <row r="44" spans="5:29" x14ac:dyDescent="0.4">
      <c r="E44" s="89"/>
      <c r="F44" s="375"/>
      <c r="G44" s="375"/>
      <c r="H44" s="375"/>
      <c r="I44" s="372"/>
      <c r="J44" s="377"/>
      <c r="K44" s="372"/>
      <c r="L44" s="24">
        <v>-0.86</v>
      </c>
      <c r="M44" s="24">
        <v>-0.57499999999999996</v>
      </c>
      <c r="N44" s="24">
        <f t="shared" si="1"/>
        <v>0.28500000000000003</v>
      </c>
      <c r="O44" s="12" t="s">
        <v>57</v>
      </c>
      <c r="P44" s="27"/>
      <c r="Q44" s="89"/>
    </row>
    <row r="45" spans="5:29" x14ac:dyDescent="0.4">
      <c r="E45" s="89"/>
      <c r="F45" s="24">
        <v>62</v>
      </c>
      <c r="G45" s="24" t="s">
        <v>119</v>
      </c>
      <c r="H45" s="24" t="s">
        <v>126</v>
      </c>
      <c r="I45" s="73" t="s">
        <v>18</v>
      </c>
      <c r="J45" s="24" t="s">
        <v>242</v>
      </c>
      <c r="K45" s="73" t="s">
        <v>33</v>
      </c>
      <c r="L45" s="24">
        <v>25.79</v>
      </c>
      <c r="M45" s="24">
        <v>20.45</v>
      </c>
      <c r="N45" s="24">
        <f t="shared" si="1"/>
        <v>-5.34</v>
      </c>
      <c r="O45" s="24">
        <v>2</v>
      </c>
      <c r="P45" s="31"/>
      <c r="Q45" s="89"/>
    </row>
    <row r="46" spans="5:29" x14ac:dyDescent="0.4">
      <c r="E46" s="89"/>
      <c r="F46" s="24">
        <v>70</v>
      </c>
      <c r="G46" s="74" t="s">
        <v>26</v>
      </c>
      <c r="H46" s="24" t="s">
        <v>276</v>
      </c>
      <c r="I46" s="73" t="s">
        <v>18</v>
      </c>
      <c r="J46" s="77" t="s">
        <v>277</v>
      </c>
      <c r="K46" s="73" t="s">
        <v>33</v>
      </c>
      <c r="L46" s="24">
        <v>43.99</v>
      </c>
      <c r="M46" s="24">
        <v>40.44</v>
      </c>
      <c r="N46" s="24">
        <f t="shared" si="1"/>
        <v>-3.5500000000000043</v>
      </c>
      <c r="O46" s="24">
        <v>10</v>
      </c>
      <c r="P46" s="31"/>
      <c r="Q46" s="89"/>
    </row>
    <row r="47" spans="5:29" x14ac:dyDescent="0.4">
      <c r="F47" s="24">
        <v>73</v>
      </c>
      <c r="G47" s="74" t="s">
        <v>278</v>
      </c>
      <c r="H47" s="24" t="s">
        <v>279</v>
      </c>
      <c r="I47" s="73" t="s">
        <v>18</v>
      </c>
      <c r="J47" s="78" t="s">
        <v>280</v>
      </c>
      <c r="K47" s="73" t="s">
        <v>24</v>
      </c>
      <c r="L47" s="24">
        <v>41.65</v>
      </c>
      <c r="M47" s="24">
        <v>42.37</v>
      </c>
      <c r="N47" s="24">
        <f t="shared" si="1"/>
        <v>0.71999999999999886</v>
      </c>
      <c r="O47" s="12" t="s">
        <v>57</v>
      </c>
      <c r="P47" s="27"/>
    </row>
    <row r="49" spans="5:31" x14ac:dyDescent="0.4">
      <c r="E49" s="64"/>
      <c r="F49" s="354" t="s">
        <v>341</v>
      </c>
      <c r="G49" s="354"/>
      <c r="H49" s="354"/>
      <c r="I49" s="354"/>
      <c r="J49" s="354"/>
      <c r="K49" s="354"/>
      <c r="L49" s="63" t="s">
        <v>319</v>
      </c>
      <c r="M49" s="63" t="s">
        <v>320</v>
      </c>
      <c r="N49" s="63" t="s">
        <v>321</v>
      </c>
      <c r="O49" s="63" t="s">
        <v>322</v>
      </c>
      <c r="P49" s="64"/>
      <c r="Q49" s="64"/>
      <c r="AE49" s="84"/>
    </row>
    <row r="50" spans="5:31" x14ac:dyDescent="0.4">
      <c r="E50" s="64"/>
      <c r="F50" s="69" t="s">
        <v>7</v>
      </c>
      <c r="G50" s="69" t="s">
        <v>8</v>
      </c>
      <c r="H50" s="69" t="s">
        <v>9</v>
      </c>
      <c r="I50" s="69" t="s">
        <v>10</v>
      </c>
      <c r="J50" s="69" t="s">
        <v>325</v>
      </c>
      <c r="K50" s="63" t="s">
        <v>11</v>
      </c>
      <c r="L50" s="63" t="s">
        <v>326</v>
      </c>
      <c r="M50" s="63" t="s">
        <v>327</v>
      </c>
      <c r="N50" s="63" t="s">
        <v>14</v>
      </c>
      <c r="O50" s="63" t="s">
        <v>328</v>
      </c>
      <c r="P50" s="64"/>
      <c r="Q50" s="64"/>
    </row>
    <row r="51" spans="5:31" x14ac:dyDescent="0.4">
      <c r="E51" s="27"/>
      <c r="F51" s="24">
        <v>12</v>
      </c>
      <c r="G51" s="24" t="s">
        <v>72</v>
      </c>
      <c r="H51" s="24" t="s">
        <v>213</v>
      </c>
      <c r="I51" s="73" t="s">
        <v>28</v>
      </c>
      <c r="J51" s="74" t="s">
        <v>214</v>
      </c>
      <c r="K51" s="74" t="s">
        <v>33</v>
      </c>
      <c r="L51" s="24">
        <v>71.17</v>
      </c>
      <c r="M51" s="24">
        <v>71.739999999999995</v>
      </c>
      <c r="N51" s="24">
        <f t="shared" ref="N51:N74" si="2">M51-L51</f>
        <v>0.56999999999999318</v>
      </c>
      <c r="O51" s="12" t="s">
        <v>57</v>
      </c>
      <c r="P51" s="27"/>
      <c r="Q51" s="27"/>
    </row>
    <row r="52" spans="5:31" x14ac:dyDescent="0.4">
      <c r="E52" s="27"/>
      <c r="F52" s="24">
        <v>16</v>
      </c>
      <c r="G52" s="24" t="s">
        <v>72</v>
      </c>
      <c r="H52" s="24" t="s">
        <v>215</v>
      </c>
      <c r="I52" s="73" t="s">
        <v>28</v>
      </c>
      <c r="J52" s="24" t="s">
        <v>216</v>
      </c>
      <c r="K52" s="73" t="s">
        <v>33</v>
      </c>
      <c r="L52" s="24">
        <v>63.3</v>
      </c>
      <c r="M52" s="24">
        <v>59.17</v>
      </c>
      <c r="N52" s="24">
        <f t="shared" si="2"/>
        <v>-4.1299999999999955</v>
      </c>
      <c r="O52" s="12">
        <v>3</v>
      </c>
      <c r="P52" s="27"/>
      <c r="Q52" s="27"/>
    </row>
    <row r="53" spans="5:31" x14ac:dyDescent="0.4">
      <c r="E53" s="27"/>
      <c r="F53" s="355">
        <v>20</v>
      </c>
      <c r="G53" s="355" t="s">
        <v>99</v>
      </c>
      <c r="H53" s="355" t="s">
        <v>217</v>
      </c>
      <c r="I53" s="352" t="s">
        <v>28</v>
      </c>
      <c r="J53" s="355" t="s">
        <v>218</v>
      </c>
      <c r="K53" s="352" t="s">
        <v>33</v>
      </c>
      <c r="L53" s="24">
        <v>54.37</v>
      </c>
      <c r="M53" s="24">
        <v>54.94</v>
      </c>
      <c r="N53" s="24">
        <f t="shared" si="2"/>
        <v>0.57000000000000028</v>
      </c>
      <c r="O53" s="12" t="s">
        <v>57</v>
      </c>
      <c r="P53" s="27"/>
      <c r="Q53" s="27"/>
    </row>
    <row r="54" spans="5:31" x14ac:dyDescent="0.4">
      <c r="E54" s="27"/>
      <c r="F54" s="357"/>
      <c r="G54" s="357"/>
      <c r="H54" s="357"/>
      <c r="I54" s="357"/>
      <c r="J54" s="357"/>
      <c r="K54" s="373"/>
      <c r="L54" s="24">
        <v>28.5</v>
      </c>
      <c r="M54" s="24">
        <v>28.85</v>
      </c>
      <c r="N54" s="24">
        <f t="shared" si="2"/>
        <v>0.35000000000000142</v>
      </c>
      <c r="O54" s="12" t="s">
        <v>57</v>
      </c>
      <c r="P54" s="27"/>
      <c r="Q54" s="27"/>
    </row>
    <row r="55" spans="5:31" x14ac:dyDescent="0.4">
      <c r="E55" s="27"/>
      <c r="F55" s="24">
        <v>21</v>
      </c>
      <c r="G55" s="24" t="s">
        <v>45</v>
      </c>
      <c r="H55" s="24" t="s">
        <v>219</v>
      </c>
      <c r="I55" s="73" t="s">
        <v>28</v>
      </c>
      <c r="J55" s="74" t="s">
        <v>220</v>
      </c>
      <c r="K55" s="73" t="s">
        <v>33</v>
      </c>
      <c r="L55" s="24">
        <v>56.3</v>
      </c>
      <c r="M55" s="24">
        <v>56.6</v>
      </c>
      <c r="N55" s="24">
        <f t="shared" si="2"/>
        <v>0.30000000000000426</v>
      </c>
      <c r="O55" s="12" t="s">
        <v>57</v>
      </c>
      <c r="P55" s="27"/>
      <c r="Q55" s="27"/>
    </row>
    <row r="56" spans="5:31" x14ac:dyDescent="0.4">
      <c r="E56" s="27"/>
      <c r="F56" s="24">
        <v>22</v>
      </c>
      <c r="G56" s="24" t="s">
        <v>99</v>
      </c>
      <c r="H56" s="24" t="s">
        <v>69</v>
      </c>
      <c r="I56" s="73" t="s">
        <v>28</v>
      </c>
      <c r="J56" s="73" t="s">
        <v>221</v>
      </c>
      <c r="K56" s="73" t="s">
        <v>33</v>
      </c>
      <c r="L56" s="24">
        <v>33.520000000000003</v>
      </c>
      <c r="M56" s="24">
        <v>23.64</v>
      </c>
      <c r="N56" s="24">
        <f t="shared" si="2"/>
        <v>-9.8800000000000026</v>
      </c>
      <c r="O56" s="12">
        <v>16</v>
      </c>
      <c r="P56" s="27"/>
      <c r="Q56" s="27"/>
    </row>
    <row r="57" spans="5:31" x14ac:dyDescent="0.4">
      <c r="E57" s="27"/>
      <c r="F57" s="24">
        <v>23</v>
      </c>
      <c r="G57" s="24" t="s">
        <v>222</v>
      </c>
      <c r="H57" s="24" t="s">
        <v>122</v>
      </c>
      <c r="I57" s="73" t="s">
        <v>28</v>
      </c>
      <c r="J57" s="73" t="s">
        <v>223</v>
      </c>
      <c r="K57" s="73" t="s">
        <v>33</v>
      </c>
      <c r="L57" s="24">
        <v>8.08</v>
      </c>
      <c r="M57" s="24">
        <v>9.64</v>
      </c>
      <c r="N57" s="24">
        <f t="shared" si="2"/>
        <v>1.5600000000000005</v>
      </c>
      <c r="O57" s="12" t="s">
        <v>57</v>
      </c>
      <c r="P57" s="27"/>
      <c r="Q57" s="27"/>
    </row>
    <row r="58" spans="5:31" x14ac:dyDescent="0.4">
      <c r="E58" s="27"/>
      <c r="F58" s="24">
        <v>24</v>
      </c>
      <c r="G58" s="24" t="s">
        <v>224</v>
      </c>
      <c r="H58" s="24" t="s">
        <v>225</v>
      </c>
      <c r="I58" s="73" t="s">
        <v>28</v>
      </c>
      <c r="J58" s="24" t="s">
        <v>152</v>
      </c>
      <c r="K58" s="73" t="s">
        <v>20</v>
      </c>
      <c r="L58" s="24">
        <v>-18.559999999999999</v>
      </c>
      <c r="M58" s="24">
        <v>-17.66</v>
      </c>
      <c r="N58" s="24">
        <f t="shared" si="2"/>
        <v>0.89999999999999858</v>
      </c>
      <c r="O58" s="12" t="s">
        <v>57</v>
      </c>
      <c r="P58" s="27"/>
      <c r="Q58" s="27"/>
    </row>
    <row r="59" spans="5:31" x14ac:dyDescent="0.4">
      <c r="E59" s="27"/>
      <c r="F59" s="24">
        <v>26</v>
      </c>
      <c r="G59" s="24" t="s">
        <v>173</v>
      </c>
      <c r="H59" s="24" t="s">
        <v>226</v>
      </c>
      <c r="I59" s="73" t="s">
        <v>28</v>
      </c>
      <c r="J59" s="24" t="s">
        <v>227</v>
      </c>
      <c r="K59" s="73" t="s">
        <v>22</v>
      </c>
      <c r="L59" s="24">
        <v>21.54</v>
      </c>
      <c r="M59" s="24">
        <v>21.01</v>
      </c>
      <c r="N59" s="24">
        <f t="shared" si="2"/>
        <v>-0.52999999999999758</v>
      </c>
      <c r="O59" s="12">
        <v>3</v>
      </c>
      <c r="P59" s="27"/>
      <c r="Q59" s="27"/>
    </row>
    <row r="60" spans="5:31" x14ac:dyDescent="0.4">
      <c r="E60" s="27"/>
      <c r="F60" s="355">
        <v>27</v>
      </c>
      <c r="G60" s="355" t="s">
        <v>228</v>
      </c>
      <c r="H60" s="355" t="s">
        <v>229</v>
      </c>
      <c r="I60" s="352" t="s">
        <v>28</v>
      </c>
      <c r="J60" s="355" t="s">
        <v>230</v>
      </c>
      <c r="K60" s="352" t="s">
        <v>22</v>
      </c>
      <c r="L60" s="24">
        <v>21.39</v>
      </c>
      <c r="M60" s="24">
        <v>18.440000000000001</v>
      </c>
      <c r="N60" s="24">
        <f t="shared" si="2"/>
        <v>-2.9499999999999993</v>
      </c>
      <c r="O60" s="12">
        <v>7</v>
      </c>
      <c r="P60" s="27"/>
      <c r="Q60" s="27"/>
    </row>
    <row r="61" spans="5:31" x14ac:dyDescent="0.4">
      <c r="E61" s="27"/>
      <c r="F61" s="357"/>
      <c r="G61" s="357"/>
      <c r="H61" s="357"/>
      <c r="I61" s="357"/>
      <c r="J61" s="357"/>
      <c r="K61" s="373"/>
      <c r="L61" s="24">
        <v>28.85</v>
      </c>
      <c r="M61" s="24">
        <v>28.86</v>
      </c>
      <c r="N61" s="24">
        <f t="shared" si="2"/>
        <v>9.9999999999980105E-3</v>
      </c>
      <c r="O61" s="12" t="s">
        <v>57</v>
      </c>
      <c r="P61" s="27"/>
      <c r="Q61" s="27"/>
    </row>
    <row r="62" spans="5:31" x14ac:dyDescent="0.4">
      <c r="E62" s="27"/>
      <c r="F62" s="357"/>
      <c r="G62" s="357"/>
      <c r="H62" s="357"/>
      <c r="I62" s="357"/>
      <c r="J62" s="357"/>
      <c r="K62" s="373"/>
      <c r="L62" s="24">
        <v>36.659999999999997</v>
      </c>
      <c r="M62" s="24">
        <v>38.86</v>
      </c>
      <c r="N62" s="24">
        <f t="shared" si="2"/>
        <v>2.2000000000000028</v>
      </c>
      <c r="O62" s="12" t="s">
        <v>57</v>
      </c>
      <c r="P62" s="27"/>
      <c r="Q62" s="27"/>
    </row>
    <row r="63" spans="5:31" x14ac:dyDescent="0.4">
      <c r="E63" s="27"/>
      <c r="F63" s="24">
        <v>31</v>
      </c>
      <c r="G63" s="24" t="s">
        <v>173</v>
      </c>
      <c r="H63" s="24" t="s">
        <v>69</v>
      </c>
      <c r="I63" s="73" t="s">
        <v>18</v>
      </c>
      <c r="J63" s="74" t="s">
        <v>231</v>
      </c>
      <c r="K63" s="73" t="s">
        <v>33</v>
      </c>
      <c r="L63" s="24">
        <v>24.76</v>
      </c>
      <c r="M63" s="24">
        <v>17.600000000000001</v>
      </c>
      <c r="N63" s="24">
        <f t="shared" si="2"/>
        <v>-7.16</v>
      </c>
      <c r="O63" s="12">
        <v>10</v>
      </c>
      <c r="P63" s="27"/>
      <c r="Q63" s="27"/>
    </row>
    <row r="64" spans="5:31" x14ac:dyDescent="0.4">
      <c r="E64" s="27"/>
      <c r="F64" s="24">
        <v>65</v>
      </c>
      <c r="G64" s="24" t="s">
        <v>99</v>
      </c>
      <c r="H64" s="24" t="s">
        <v>62</v>
      </c>
      <c r="I64" s="73" t="s">
        <v>18</v>
      </c>
      <c r="J64" s="73" t="s">
        <v>232</v>
      </c>
      <c r="K64" s="73" t="s">
        <v>33</v>
      </c>
      <c r="L64" s="24">
        <v>3.8</v>
      </c>
      <c r="M64" s="24">
        <v>0.79</v>
      </c>
      <c r="N64" s="24">
        <f t="shared" si="2"/>
        <v>-3.01</v>
      </c>
      <c r="O64" s="12">
        <v>3</v>
      </c>
      <c r="P64" s="27"/>
      <c r="Q64" s="27"/>
    </row>
    <row r="65" spans="5:30" x14ac:dyDescent="0.4">
      <c r="E65" s="27"/>
      <c r="F65" s="24">
        <v>67</v>
      </c>
      <c r="G65" s="24" t="s">
        <v>45</v>
      </c>
      <c r="H65" s="24" t="s">
        <v>233</v>
      </c>
      <c r="I65" s="73" t="s">
        <v>18</v>
      </c>
      <c r="J65" s="73" t="s">
        <v>234</v>
      </c>
      <c r="K65" s="73" t="s">
        <v>33</v>
      </c>
      <c r="L65" s="24">
        <v>-3.8</v>
      </c>
      <c r="M65" s="24">
        <v>-3.2</v>
      </c>
      <c r="N65" s="24">
        <f t="shared" si="2"/>
        <v>0.59999999999999964</v>
      </c>
      <c r="O65" s="12" t="s">
        <v>57</v>
      </c>
      <c r="P65" s="27"/>
      <c r="Q65" s="27"/>
    </row>
    <row r="66" spans="5:30" x14ac:dyDescent="0.4">
      <c r="E66" s="27"/>
      <c r="F66" s="24">
        <v>86</v>
      </c>
      <c r="G66" s="24" t="s">
        <v>58</v>
      </c>
      <c r="H66" s="24" t="s">
        <v>235</v>
      </c>
      <c r="I66" s="73" t="s">
        <v>18</v>
      </c>
      <c r="J66" s="24" t="s">
        <v>236</v>
      </c>
      <c r="K66" s="73" t="s">
        <v>22</v>
      </c>
      <c r="L66" s="24">
        <v>50.75</v>
      </c>
      <c r="M66" s="24">
        <v>51.84</v>
      </c>
      <c r="N66" s="24">
        <f t="shared" si="2"/>
        <v>1.0900000000000034</v>
      </c>
      <c r="O66" s="12" t="s">
        <v>57</v>
      </c>
      <c r="P66" s="27"/>
      <c r="Q66" s="27"/>
    </row>
    <row r="67" spans="5:30" x14ac:dyDescent="0.4">
      <c r="E67" s="27"/>
      <c r="F67" s="24">
        <v>93</v>
      </c>
      <c r="G67" s="24" t="s">
        <v>119</v>
      </c>
      <c r="H67" s="24" t="s">
        <v>237</v>
      </c>
      <c r="I67" s="73" t="s">
        <v>18</v>
      </c>
      <c r="J67" s="24" t="s">
        <v>238</v>
      </c>
      <c r="K67" s="73" t="s">
        <v>24</v>
      </c>
      <c r="L67" s="24">
        <v>19.940000000000001</v>
      </c>
      <c r="M67" s="24">
        <v>23.4</v>
      </c>
      <c r="N67" s="24">
        <f t="shared" si="2"/>
        <v>3.4599999999999973</v>
      </c>
      <c r="O67" s="12" t="s">
        <v>57</v>
      </c>
      <c r="P67" s="27"/>
      <c r="Q67" s="27"/>
      <c r="AD67" s="84"/>
    </row>
    <row r="68" spans="5:30" x14ac:dyDescent="0.4">
      <c r="F68" s="355">
        <v>95</v>
      </c>
      <c r="G68" s="355" t="s">
        <v>119</v>
      </c>
      <c r="H68" s="355" t="s">
        <v>240</v>
      </c>
      <c r="I68" s="352" t="s">
        <v>18</v>
      </c>
      <c r="J68" s="378" t="s">
        <v>241</v>
      </c>
      <c r="K68" s="352" t="s">
        <v>33</v>
      </c>
      <c r="L68" s="24">
        <v>11.6</v>
      </c>
      <c r="M68" s="24">
        <v>1.23</v>
      </c>
      <c r="N68" s="24">
        <f t="shared" si="2"/>
        <v>-10.37</v>
      </c>
      <c r="O68" s="12">
        <v>7</v>
      </c>
      <c r="P68" s="27"/>
    </row>
    <row r="69" spans="5:30" x14ac:dyDescent="0.4">
      <c r="F69" s="357"/>
      <c r="G69" s="357"/>
      <c r="H69" s="357"/>
      <c r="I69" s="357"/>
      <c r="J69" s="373"/>
      <c r="K69" s="373"/>
      <c r="L69" s="24">
        <v>38.17</v>
      </c>
      <c r="M69" s="24">
        <v>34.270000000000003</v>
      </c>
      <c r="N69" s="24">
        <f t="shared" si="2"/>
        <v>-3.8999999999999986</v>
      </c>
      <c r="O69" s="12">
        <v>2</v>
      </c>
      <c r="P69" s="27"/>
    </row>
    <row r="70" spans="5:30" x14ac:dyDescent="0.4">
      <c r="E70" s="64"/>
      <c r="F70" s="24">
        <v>97</v>
      </c>
      <c r="G70" s="74" t="s">
        <v>84</v>
      </c>
      <c r="H70" s="24" t="s">
        <v>126</v>
      </c>
      <c r="I70" s="73" t="s">
        <v>18</v>
      </c>
      <c r="J70" s="24" t="s">
        <v>242</v>
      </c>
      <c r="K70" s="73" t="s">
        <v>33</v>
      </c>
      <c r="L70" s="24">
        <v>27.73</v>
      </c>
      <c r="M70" s="24">
        <v>26.57</v>
      </c>
      <c r="N70" s="24">
        <f t="shared" si="2"/>
        <v>-1.1600000000000001</v>
      </c>
      <c r="O70" s="12">
        <v>3</v>
      </c>
      <c r="P70" s="27"/>
      <c r="Q70" s="64"/>
    </row>
    <row r="71" spans="5:30" x14ac:dyDescent="0.4">
      <c r="E71" s="64"/>
      <c r="F71" s="355">
        <v>99</v>
      </c>
      <c r="G71" s="355" t="s">
        <v>243</v>
      </c>
      <c r="H71" s="355" t="s">
        <v>244</v>
      </c>
      <c r="I71" s="352" t="s">
        <v>18</v>
      </c>
      <c r="J71" s="381" t="s">
        <v>245</v>
      </c>
      <c r="K71" s="371" t="s">
        <v>33</v>
      </c>
      <c r="L71" s="24">
        <v>4.6509999999999998</v>
      </c>
      <c r="M71" s="24">
        <v>4.8849999999999998</v>
      </c>
      <c r="N71" s="24">
        <f t="shared" si="2"/>
        <v>0.23399999999999999</v>
      </c>
      <c r="O71" s="12" t="s">
        <v>57</v>
      </c>
      <c r="P71" s="27"/>
      <c r="Q71" s="64"/>
    </row>
    <row r="72" spans="5:30" x14ac:dyDescent="0.4">
      <c r="E72" s="27"/>
      <c r="F72" s="357"/>
      <c r="G72" s="357"/>
      <c r="H72" s="357"/>
      <c r="I72" s="357"/>
      <c r="J72" s="382"/>
      <c r="K72" s="364"/>
      <c r="L72" s="24">
        <v>4.9029999999999996</v>
      </c>
      <c r="M72" s="24">
        <v>4.7969999999999997</v>
      </c>
      <c r="N72" s="24">
        <f t="shared" si="2"/>
        <v>-0.10599999999999987</v>
      </c>
      <c r="O72" s="12">
        <v>2</v>
      </c>
      <c r="P72" s="27"/>
      <c r="Q72" s="27"/>
    </row>
    <row r="73" spans="5:30" x14ac:dyDescent="0.4">
      <c r="E73" s="27"/>
      <c r="F73" s="24">
        <v>101</v>
      </c>
      <c r="G73" s="24" t="s">
        <v>54</v>
      </c>
      <c r="H73" s="24" t="s">
        <v>246</v>
      </c>
      <c r="I73" s="73" t="s">
        <v>18</v>
      </c>
      <c r="J73" s="24" t="s">
        <v>247</v>
      </c>
      <c r="K73" s="73" t="s">
        <v>33</v>
      </c>
      <c r="L73" s="24">
        <v>24.37</v>
      </c>
      <c r="M73" s="24">
        <v>24.21</v>
      </c>
      <c r="N73" s="24">
        <f t="shared" si="2"/>
        <v>-0.16000000000000014</v>
      </c>
      <c r="O73" s="12">
        <v>2</v>
      </c>
      <c r="P73" s="27"/>
      <c r="Q73" s="27"/>
    </row>
    <row r="74" spans="5:30" x14ac:dyDescent="0.4">
      <c r="E74" s="27"/>
      <c r="F74" s="24">
        <v>109</v>
      </c>
      <c r="G74" s="24" t="s">
        <v>51</v>
      </c>
      <c r="H74" s="24" t="s">
        <v>248</v>
      </c>
      <c r="I74" s="73" t="s">
        <v>18</v>
      </c>
      <c r="J74" s="77" t="s">
        <v>249</v>
      </c>
      <c r="K74" s="73" t="s">
        <v>33</v>
      </c>
      <c r="L74" s="24">
        <v>41.38</v>
      </c>
      <c r="M74" s="24">
        <v>43.65</v>
      </c>
      <c r="N74" s="24">
        <f t="shared" si="2"/>
        <v>2.269999999999996</v>
      </c>
      <c r="O74" s="12" t="s">
        <v>57</v>
      </c>
      <c r="P74" s="27"/>
      <c r="Q74" s="27"/>
    </row>
    <row r="75" spans="5:30" x14ac:dyDescent="0.4">
      <c r="E75" s="31"/>
      <c r="Q75" s="31"/>
    </row>
    <row r="76" spans="5:30" x14ac:dyDescent="0.4">
      <c r="E76" s="27"/>
      <c r="F76" s="354" t="s">
        <v>343</v>
      </c>
      <c r="G76" s="354"/>
      <c r="H76" s="354"/>
      <c r="I76" s="354"/>
      <c r="J76" s="354"/>
      <c r="K76" s="354"/>
      <c r="L76" s="63" t="s">
        <v>319</v>
      </c>
      <c r="M76" s="63" t="s">
        <v>320</v>
      </c>
      <c r="N76" s="63" t="s">
        <v>321</v>
      </c>
      <c r="O76" s="63" t="s">
        <v>322</v>
      </c>
      <c r="P76" s="64"/>
      <c r="Q76" s="27"/>
    </row>
    <row r="77" spans="5:30" x14ac:dyDescent="0.4">
      <c r="E77" s="27"/>
      <c r="F77" s="69" t="s">
        <v>7</v>
      </c>
      <c r="G77" s="69" t="s">
        <v>8</v>
      </c>
      <c r="H77" s="69" t="s">
        <v>9</v>
      </c>
      <c r="I77" s="69" t="s">
        <v>10</v>
      </c>
      <c r="J77" s="69" t="s">
        <v>325</v>
      </c>
      <c r="K77" s="63" t="s">
        <v>11</v>
      </c>
      <c r="L77" s="63" t="s">
        <v>326</v>
      </c>
      <c r="M77" s="63" t="s">
        <v>327</v>
      </c>
      <c r="N77" s="63" t="s">
        <v>14</v>
      </c>
      <c r="O77" s="63" t="s">
        <v>328</v>
      </c>
      <c r="P77" s="64"/>
      <c r="Q77" s="27"/>
    </row>
    <row r="78" spans="5:30" x14ac:dyDescent="0.4">
      <c r="E78" s="27"/>
      <c r="F78" s="69">
        <v>14</v>
      </c>
      <c r="G78" s="69" t="s">
        <v>58</v>
      </c>
      <c r="H78" s="69" t="s">
        <v>148</v>
      </c>
      <c r="I78" s="72" t="s">
        <v>28</v>
      </c>
      <c r="J78" s="69" t="s">
        <v>149</v>
      </c>
      <c r="K78" s="72" t="s">
        <v>125</v>
      </c>
      <c r="L78" s="69">
        <v>40.119999999999997</v>
      </c>
      <c r="M78" s="69">
        <v>39.36</v>
      </c>
      <c r="N78" s="91">
        <f t="shared" ref="N78:N109" si="3">M78-L78</f>
        <v>-0.75999999999999801</v>
      </c>
      <c r="O78" s="69">
        <v>2</v>
      </c>
      <c r="P78" s="89"/>
      <c r="Q78" s="27"/>
    </row>
    <row r="79" spans="5:30" x14ac:dyDescent="0.4">
      <c r="E79" s="27"/>
      <c r="F79" s="69">
        <v>15</v>
      </c>
      <c r="G79" s="69" t="s">
        <v>67</v>
      </c>
      <c r="H79" s="69" t="s">
        <v>150</v>
      </c>
      <c r="I79" s="72" t="s">
        <v>28</v>
      </c>
      <c r="J79" s="72" t="s">
        <v>151</v>
      </c>
      <c r="K79" s="72" t="s">
        <v>33</v>
      </c>
      <c r="L79" s="69">
        <v>9.5399999999999991</v>
      </c>
      <c r="M79" s="69">
        <v>9.3000000000000007</v>
      </c>
      <c r="N79" s="91">
        <f t="shared" si="3"/>
        <v>-0.23999999999999844</v>
      </c>
      <c r="O79" s="69">
        <v>2</v>
      </c>
      <c r="P79" s="89"/>
      <c r="Q79" s="27"/>
    </row>
    <row r="80" spans="5:30" x14ac:dyDescent="0.4">
      <c r="E80" s="27"/>
      <c r="F80" s="69">
        <v>17</v>
      </c>
      <c r="G80" s="69" t="s">
        <v>152</v>
      </c>
      <c r="H80" s="69" t="s">
        <v>153</v>
      </c>
      <c r="I80" s="72" t="s">
        <v>28</v>
      </c>
      <c r="J80" s="69" t="s">
        <v>154</v>
      </c>
      <c r="K80" s="72" t="s">
        <v>33</v>
      </c>
      <c r="L80" s="69">
        <v>-26.36</v>
      </c>
      <c r="M80" s="69">
        <v>-28.99</v>
      </c>
      <c r="N80" s="91">
        <f t="shared" si="3"/>
        <v>-2.629999999999999</v>
      </c>
      <c r="O80" s="69">
        <v>6</v>
      </c>
      <c r="P80" s="89"/>
      <c r="Q80" s="27"/>
    </row>
    <row r="81" spans="1:17" x14ac:dyDescent="0.4">
      <c r="E81" s="27"/>
      <c r="F81" s="69">
        <v>18</v>
      </c>
      <c r="G81" s="69" t="s">
        <v>48</v>
      </c>
      <c r="H81" s="69" t="s">
        <v>155</v>
      </c>
      <c r="I81" s="72" t="s">
        <v>28</v>
      </c>
      <c r="J81" s="69" t="s">
        <v>156</v>
      </c>
      <c r="K81" s="73" t="s">
        <v>22</v>
      </c>
      <c r="L81" s="69">
        <v>12.5</v>
      </c>
      <c r="M81" s="20">
        <v>11.3</v>
      </c>
      <c r="N81" s="35">
        <f t="shared" si="3"/>
        <v>-1.1999999999999993</v>
      </c>
      <c r="O81" s="20">
        <v>4</v>
      </c>
      <c r="P81" s="94"/>
      <c r="Q81" s="27"/>
    </row>
    <row r="82" spans="1:17" x14ac:dyDescent="0.4">
      <c r="E82" s="27"/>
      <c r="F82" s="69">
        <v>19</v>
      </c>
      <c r="G82" s="69" t="s">
        <v>58</v>
      </c>
      <c r="H82" s="69" t="s">
        <v>157</v>
      </c>
      <c r="I82" s="72" t="s">
        <v>28</v>
      </c>
      <c r="J82" s="69" t="s">
        <v>158</v>
      </c>
      <c r="K82" s="78" t="s">
        <v>24</v>
      </c>
      <c r="L82" s="69">
        <v>80.3</v>
      </c>
      <c r="M82" s="69">
        <v>79.8</v>
      </c>
      <c r="N82" s="91">
        <f t="shared" si="3"/>
        <v>-0.5</v>
      </c>
      <c r="O82" s="69">
        <v>3</v>
      </c>
      <c r="P82" s="89"/>
      <c r="Q82" s="27"/>
    </row>
    <row r="83" spans="1:17" x14ac:dyDescent="0.4">
      <c r="E83" s="27"/>
      <c r="F83" s="69">
        <v>23</v>
      </c>
      <c r="G83" s="69" t="s">
        <v>159</v>
      </c>
      <c r="H83" s="69" t="s">
        <v>118</v>
      </c>
      <c r="I83" s="72" t="s">
        <v>28</v>
      </c>
      <c r="J83" s="69" t="s">
        <v>160</v>
      </c>
      <c r="K83" s="76" t="s">
        <v>24</v>
      </c>
      <c r="L83" s="69">
        <v>11.74</v>
      </c>
      <c r="M83" s="69">
        <v>9.9499999999999993</v>
      </c>
      <c r="N83" s="91">
        <f t="shared" si="3"/>
        <v>-1.7900000000000009</v>
      </c>
      <c r="O83" s="69">
        <v>4</v>
      </c>
      <c r="P83" s="89"/>
      <c r="Q83" s="27"/>
    </row>
    <row r="84" spans="1:17" x14ac:dyDescent="0.4">
      <c r="E84" s="27"/>
      <c r="F84" s="69">
        <v>24</v>
      </c>
      <c r="G84" s="72" t="s">
        <v>72</v>
      </c>
      <c r="H84" s="69" t="s">
        <v>161</v>
      </c>
      <c r="I84" s="72" t="s">
        <v>28</v>
      </c>
      <c r="J84" s="69" t="s">
        <v>162</v>
      </c>
      <c r="K84" s="72" t="s">
        <v>33</v>
      </c>
      <c r="L84" s="69">
        <v>-33.659999999999997</v>
      </c>
      <c r="M84" s="69">
        <v>-35.869999999999997</v>
      </c>
      <c r="N84" s="91">
        <f t="shared" si="3"/>
        <v>-2.2100000000000009</v>
      </c>
      <c r="O84" s="69">
        <v>7</v>
      </c>
      <c r="P84" s="89"/>
      <c r="Q84" s="27"/>
    </row>
    <row r="85" spans="1:17" x14ac:dyDescent="0.4">
      <c r="E85" s="27"/>
      <c r="F85" s="69">
        <v>25</v>
      </c>
      <c r="G85" s="69" t="s">
        <v>99</v>
      </c>
      <c r="H85" s="69" t="s">
        <v>163</v>
      </c>
      <c r="I85" s="72" t="s">
        <v>28</v>
      </c>
      <c r="J85" s="72" t="s">
        <v>164</v>
      </c>
      <c r="K85" s="72" t="s">
        <v>33</v>
      </c>
      <c r="L85" s="69">
        <v>-19.47</v>
      </c>
      <c r="M85" s="69">
        <v>-20.18</v>
      </c>
      <c r="N85" s="91">
        <f t="shared" si="3"/>
        <v>-0.71000000000000085</v>
      </c>
      <c r="O85" s="69">
        <v>3</v>
      </c>
      <c r="P85" s="89"/>
      <c r="Q85" s="27"/>
    </row>
    <row r="86" spans="1:17" x14ac:dyDescent="0.4">
      <c r="F86" s="69">
        <v>29</v>
      </c>
      <c r="G86" s="69" t="s">
        <v>61</v>
      </c>
      <c r="H86" s="69" t="s">
        <v>165</v>
      </c>
      <c r="I86" s="72" t="s">
        <v>28</v>
      </c>
      <c r="J86" s="72" t="s">
        <v>104</v>
      </c>
      <c r="K86" s="72" t="s">
        <v>33</v>
      </c>
      <c r="L86" s="69">
        <v>15.76</v>
      </c>
      <c r="M86" s="69">
        <v>7.9</v>
      </c>
      <c r="N86" s="91">
        <f t="shared" si="3"/>
        <v>-7.8599999999999994</v>
      </c>
      <c r="O86" s="69">
        <v>3</v>
      </c>
      <c r="P86" s="89"/>
    </row>
    <row r="87" spans="1:17" x14ac:dyDescent="0.4">
      <c r="F87" s="69">
        <v>30</v>
      </c>
      <c r="G87" s="69" t="s">
        <v>61</v>
      </c>
      <c r="H87" s="69" t="s">
        <v>166</v>
      </c>
      <c r="I87" s="72" t="s">
        <v>28</v>
      </c>
      <c r="J87" s="72" t="s">
        <v>104</v>
      </c>
      <c r="K87" s="72" t="s">
        <v>33</v>
      </c>
      <c r="L87" s="69">
        <v>7.09</v>
      </c>
      <c r="M87" s="69">
        <v>5</v>
      </c>
      <c r="N87" s="91">
        <f t="shared" si="3"/>
        <v>-2.09</v>
      </c>
      <c r="O87" s="69">
        <v>3</v>
      </c>
      <c r="P87" s="89"/>
    </row>
    <row r="88" spans="1:17" x14ac:dyDescent="0.4">
      <c r="E88" s="64"/>
      <c r="F88" s="69">
        <v>31</v>
      </c>
      <c r="G88" s="69" t="s">
        <v>61</v>
      </c>
      <c r="H88" s="69" t="s">
        <v>167</v>
      </c>
      <c r="I88" s="72" t="s">
        <v>28</v>
      </c>
      <c r="J88" s="72" t="s">
        <v>76</v>
      </c>
      <c r="K88" s="72" t="s">
        <v>33</v>
      </c>
      <c r="L88" s="69">
        <v>4.5199999999999996</v>
      </c>
      <c r="M88" s="69">
        <v>0.74</v>
      </c>
      <c r="N88" s="91">
        <f t="shared" si="3"/>
        <v>-3.7799999999999994</v>
      </c>
      <c r="O88" s="69">
        <v>3</v>
      </c>
      <c r="P88" s="89"/>
      <c r="Q88" s="64"/>
    </row>
    <row r="89" spans="1:17" x14ac:dyDescent="0.4">
      <c r="E89" s="64"/>
      <c r="F89" s="379">
        <v>33</v>
      </c>
      <c r="G89" s="379" t="s">
        <v>128</v>
      </c>
      <c r="H89" s="379" t="s">
        <v>168</v>
      </c>
      <c r="I89" s="72" t="s">
        <v>169</v>
      </c>
      <c r="J89" s="72" t="s">
        <v>170</v>
      </c>
      <c r="K89" s="72" t="s">
        <v>33</v>
      </c>
      <c r="L89" s="69">
        <v>21.9</v>
      </c>
      <c r="M89" s="69">
        <v>21.2</v>
      </c>
      <c r="N89" s="91">
        <f t="shared" si="3"/>
        <v>-0.69999999999999929</v>
      </c>
      <c r="O89" s="69">
        <v>2</v>
      </c>
      <c r="P89" s="89"/>
      <c r="Q89" s="64"/>
    </row>
    <row r="90" spans="1:17" x14ac:dyDescent="0.4">
      <c r="A90" s="31"/>
      <c r="B90" s="31"/>
      <c r="C90" s="31"/>
      <c r="D90" s="87"/>
      <c r="E90" s="89"/>
      <c r="F90" s="380"/>
      <c r="G90" s="380"/>
      <c r="H90" s="380"/>
      <c r="I90" s="72" t="s">
        <v>28</v>
      </c>
      <c r="J90" s="69" t="s">
        <v>171</v>
      </c>
      <c r="K90" s="73" t="s">
        <v>172</v>
      </c>
      <c r="L90" s="69">
        <v>9.82</v>
      </c>
      <c r="M90" s="69">
        <v>9.7799999999999994</v>
      </c>
      <c r="N90" s="91">
        <f t="shared" si="3"/>
        <v>-4.0000000000000924E-2</v>
      </c>
      <c r="O90" s="69">
        <v>2</v>
      </c>
      <c r="P90" s="89"/>
      <c r="Q90" s="89"/>
    </row>
    <row r="91" spans="1:17" x14ac:dyDescent="0.4">
      <c r="A91" s="51"/>
      <c r="B91" s="31"/>
      <c r="C91" s="31"/>
      <c r="D91" s="31"/>
      <c r="E91" s="89"/>
      <c r="F91" s="69">
        <v>40</v>
      </c>
      <c r="G91" s="69" t="s">
        <v>173</v>
      </c>
      <c r="H91" s="69" t="s">
        <v>174</v>
      </c>
      <c r="I91" s="72" t="s">
        <v>28</v>
      </c>
      <c r="J91" s="76" t="s">
        <v>175</v>
      </c>
      <c r="K91" s="95" t="s">
        <v>33</v>
      </c>
      <c r="L91" s="69">
        <v>6.6</v>
      </c>
      <c r="M91" s="69">
        <v>5.38</v>
      </c>
      <c r="N91" s="91">
        <f t="shared" si="3"/>
        <v>-1.2199999999999998</v>
      </c>
      <c r="O91" s="69">
        <v>2</v>
      </c>
      <c r="P91" s="89"/>
      <c r="Q91" s="89"/>
    </row>
    <row r="92" spans="1:17" x14ac:dyDescent="0.4">
      <c r="E92" s="89"/>
      <c r="F92" s="379">
        <v>51</v>
      </c>
      <c r="G92" s="367" t="s">
        <v>89</v>
      </c>
      <c r="H92" s="379" t="s">
        <v>177</v>
      </c>
      <c r="I92" s="72" t="s">
        <v>28</v>
      </c>
      <c r="J92" s="72" t="s">
        <v>178</v>
      </c>
      <c r="K92" s="76" t="s">
        <v>24</v>
      </c>
      <c r="L92" s="69">
        <v>100.21</v>
      </c>
      <c r="M92" s="69">
        <v>100.54</v>
      </c>
      <c r="N92" s="91">
        <f t="shared" si="3"/>
        <v>0.33000000000001251</v>
      </c>
      <c r="O92" s="69" t="s">
        <v>57</v>
      </c>
      <c r="P92" s="89"/>
      <c r="Q92" s="89"/>
    </row>
    <row r="93" spans="1:17" x14ac:dyDescent="0.4">
      <c r="E93" s="89"/>
      <c r="F93" s="380"/>
      <c r="G93" s="380"/>
      <c r="H93" s="380"/>
      <c r="I93" s="72" t="s">
        <v>179</v>
      </c>
      <c r="J93" s="72" t="s">
        <v>178</v>
      </c>
      <c r="K93" s="76" t="s">
        <v>24</v>
      </c>
      <c r="L93" s="69">
        <v>103.77</v>
      </c>
      <c r="M93" s="69">
        <v>103.93</v>
      </c>
      <c r="N93" s="91">
        <f t="shared" si="3"/>
        <v>0.1600000000000108</v>
      </c>
      <c r="O93" s="69" t="s">
        <v>57</v>
      </c>
      <c r="P93" s="89"/>
      <c r="Q93" s="89"/>
    </row>
    <row r="94" spans="1:17" x14ac:dyDescent="0.4">
      <c r="E94" s="89"/>
      <c r="F94" s="69">
        <v>58</v>
      </c>
      <c r="G94" s="69" t="s">
        <v>54</v>
      </c>
      <c r="H94" s="69" t="s">
        <v>180</v>
      </c>
      <c r="I94" s="72" t="s">
        <v>28</v>
      </c>
      <c r="J94" s="72" t="s">
        <v>181</v>
      </c>
      <c r="K94" s="76" t="s">
        <v>24</v>
      </c>
      <c r="L94" s="69">
        <v>4.67</v>
      </c>
      <c r="M94" s="69">
        <v>-2.69</v>
      </c>
      <c r="N94" s="91">
        <f t="shared" si="3"/>
        <v>-7.3599999999999994</v>
      </c>
      <c r="O94" s="69">
        <v>6</v>
      </c>
      <c r="P94" s="89"/>
      <c r="Q94" s="89"/>
    </row>
    <row r="95" spans="1:17" x14ac:dyDescent="0.4">
      <c r="E95" s="89"/>
      <c r="F95" s="91">
        <v>59</v>
      </c>
      <c r="G95" s="91" t="s">
        <v>159</v>
      </c>
      <c r="H95" s="91" t="s">
        <v>182</v>
      </c>
      <c r="I95" s="73" t="s">
        <v>28</v>
      </c>
      <c r="J95" s="78" t="s">
        <v>183</v>
      </c>
      <c r="K95" s="72" t="s">
        <v>33</v>
      </c>
      <c r="L95" s="91">
        <v>-5.26</v>
      </c>
      <c r="M95" s="91">
        <v>-8.1</v>
      </c>
      <c r="N95" s="91">
        <f t="shared" si="3"/>
        <v>-2.84</v>
      </c>
      <c r="O95" s="91">
        <v>2</v>
      </c>
      <c r="P95" s="96"/>
      <c r="Q95" s="89"/>
    </row>
    <row r="96" spans="1:17" x14ac:dyDescent="0.4">
      <c r="E96" s="89"/>
      <c r="F96" s="383">
        <v>85</v>
      </c>
      <c r="G96" s="371" t="s">
        <v>26</v>
      </c>
      <c r="H96" s="383" t="s">
        <v>184</v>
      </c>
      <c r="I96" s="371" t="s">
        <v>28</v>
      </c>
      <c r="J96" s="97" t="s">
        <v>185</v>
      </c>
      <c r="K96" s="72" t="s">
        <v>33</v>
      </c>
      <c r="L96" s="91">
        <v>32.35</v>
      </c>
      <c r="M96" s="91">
        <v>31.4</v>
      </c>
      <c r="N96" s="91">
        <f t="shared" si="3"/>
        <v>-0.95000000000000284</v>
      </c>
      <c r="O96" s="91">
        <v>2</v>
      </c>
      <c r="P96" s="96"/>
      <c r="Q96" s="89"/>
    </row>
    <row r="97" spans="3:30" x14ac:dyDescent="0.4">
      <c r="E97" s="89"/>
      <c r="F97" s="380"/>
      <c r="G97" s="380"/>
      <c r="H97" s="380"/>
      <c r="I97" s="380"/>
      <c r="J97" s="78" t="s">
        <v>186</v>
      </c>
      <c r="K97" s="72" t="s">
        <v>33</v>
      </c>
      <c r="L97" s="91">
        <v>36.4</v>
      </c>
      <c r="M97" s="91">
        <v>35.299999999999997</v>
      </c>
      <c r="N97" s="91">
        <f t="shared" si="3"/>
        <v>-1.1000000000000014</v>
      </c>
      <c r="O97" s="91">
        <v>4</v>
      </c>
      <c r="P97" s="96"/>
      <c r="Q97" s="89"/>
    </row>
    <row r="98" spans="3:30" x14ac:dyDescent="0.4">
      <c r="E98" s="89"/>
      <c r="F98" s="91">
        <v>88</v>
      </c>
      <c r="G98" s="91" t="s">
        <v>119</v>
      </c>
      <c r="H98" s="91" t="s">
        <v>187</v>
      </c>
      <c r="I98" s="73" t="s">
        <v>28</v>
      </c>
      <c r="J98" s="78" t="s">
        <v>188</v>
      </c>
      <c r="K98" s="72" t="s">
        <v>33</v>
      </c>
      <c r="L98" s="91">
        <v>47.87</v>
      </c>
      <c r="M98" s="91">
        <v>45.5</v>
      </c>
      <c r="N98" s="91">
        <f t="shared" si="3"/>
        <v>-2.3699999999999974</v>
      </c>
      <c r="O98" s="91">
        <v>2</v>
      </c>
      <c r="P98" s="96"/>
      <c r="Q98" s="89"/>
    </row>
    <row r="99" spans="3:30" x14ac:dyDescent="0.4">
      <c r="E99" s="89"/>
      <c r="F99" s="91">
        <v>89</v>
      </c>
      <c r="G99" s="73" t="s">
        <v>89</v>
      </c>
      <c r="H99" s="91" t="s">
        <v>189</v>
      </c>
      <c r="I99" s="73" t="s">
        <v>28</v>
      </c>
      <c r="J99" s="97" t="s">
        <v>190</v>
      </c>
      <c r="K99" s="72" t="s">
        <v>33</v>
      </c>
      <c r="L99" s="91">
        <v>32.46</v>
      </c>
      <c r="M99" s="91">
        <v>22.34</v>
      </c>
      <c r="N99" s="91">
        <f t="shared" si="3"/>
        <v>-10.120000000000001</v>
      </c>
      <c r="O99" s="91">
        <v>14</v>
      </c>
      <c r="P99" s="96"/>
      <c r="Q99" s="89"/>
    </row>
    <row r="100" spans="3:30" x14ac:dyDescent="0.4">
      <c r="E100" s="89"/>
      <c r="F100" s="91">
        <v>91</v>
      </c>
      <c r="G100" s="91" t="s">
        <v>191</v>
      </c>
      <c r="H100" s="91" t="s">
        <v>192</v>
      </c>
      <c r="I100" s="73" t="s">
        <v>28</v>
      </c>
      <c r="J100" s="78" t="s">
        <v>193</v>
      </c>
      <c r="K100" s="73" t="s">
        <v>194</v>
      </c>
      <c r="L100" s="91">
        <v>-28.716999999999999</v>
      </c>
      <c r="M100" s="91">
        <v>-27.616</v>
      </c>
      <c r="N100" s="91">
        <f t="shared" si="3"/>
        <v>1.1009999999999991</v>
      </c>
      <c r="O100" s="69" t="s">
        <v>57</v>
      </c>
      <c r="P100" s="89"/>
      <c r="Q100" s="89"/>
    </row>
    <row r="101" spans="3:30" x14ac:dyDescent="0.4">
      <c r="E101" s="89"/>
      <c r="F101" s="383">
        <v>92</v>
      </c>
      <c r="G101" s="383" t="s">
        <v>159</v>
      </c>
      <c r="H101" s="383" t="s">
        <v>195</v>
      </c>
      <c r="I101" s="371" t="s">
        <v>28</v>
      </c>
      <c r="J101" s="383" t="s">
        <v>196</v>
      </c>
      <c r="K101" s="384" t="s">
        <v>24</v>
      </c>
      <c r="L101" s="91">
        <v>42.83</v>
      </c>
      <c r="M101" s="91">
        <v>42.95</v>
      </c>
      <c r="N101" s="91">
        <f t="shared" si="3"/>
        <v>0.12000000000000455</v>
      </c>
      <c r="O101" s="69" t="s">
        <v>57</v>
      </c>
      <c r="P101" s="89"/>
      <c r="Q101" s="89"/>
    </row>
    <row r="102" spans="3:30" x14ac:dyDescent="0.4">
      <c r="C102" s="52"/>
      <c r="E102" s="89"/>
      <c r="F102" s="380"/>
      <c r="G102" s="380"/>
      <c r="H102" s="380"/>
      <c r="I102" s="380"/>
      <c r="J102" s="380"/>
      <c r="K102" s="385"/>
      <c r="L102" s="91">
        <v>22.84</v>
      </c>
      <c r="M102" s="91">
        <v>18.78</v>
      </c>
      <c r="N102" s="91">
        <f t="shared" si="3"/>
        <v>-4.0599999999999987</v>
      </c>
      <c r="O102" s="91">
        <v>3</v>
      </c>
      <c r="P102" s="96"/>
      <c r="Q102" s="89"/>
    </row>
    <row r="103" spans="3:30" x14ac:dyDescent="0.4">
      <c r="E103" s="89"/>
      <c r="F103" s="91">
        <v>94</v>
      </c>
      <c r="G103" s="73" t="s">
        <v>197</v>
      </c>
      <c r="H103" s="91" t="s">
        <v>198</v>
      </c>
      <c r="I103" s="73" t="s">
        <v>28</v>
      </c>
      <c r="J103" s="73" t="s">
        <v>344</v>
      </c>
      <c r="K103" s="98" t="s">
        <v>345</v>
      </c>
      <c r="L103" s="91">
        <v>46.2</v>
      </c>
      <c r="M103" s="91">
        <v>46.9</v>
      </c>
      <c r="N103" s="91">
        <f t="shared" si="3"/>
        <v>0.69999999999999574</v>
      </c>
      <c r="O103" s="69" t="s">
        <v>57</v>
      </c>
      <c r="P103" s="89"/>
      <c r="Q103" s="89"/>
    </row>
    <row r="104" spans="3:30" x14ac:dyDescent="0.4">
      <c r="E104" s="89"/>
      <c r="F104" s="91">
        <v>95</v>
      </c>
      <c r="G104" s="91" t="s">
        <v>58</v>
      </c>
      <c r="H104" s="91" t="s">
        <v>201</v>
      </c>
      <c r="I104" s="73" t="s">
        <v>28</v>
      </c>
      <c r="J104" s="73" t="s">
        <v>202</v>
      </c>
      <c r="K104" s="73" t="s">
        <v>33</v>
      </c>
      <c r="L104" s="91">
        <v>47.4</v>
      </c>
      <c r="M104" s="91">
        <v>51.4</v>
      </c>
      <c r="N104" s="91">
        <f t="shared" si="3"/>
        <v>4</v>
      </c>
      <c r="O104" s="69" t="s">
        <v>57</v>
      </c>
      <c r="P104" s="89"/>
      <c r="Q104" s="89"/>
    </row>
    <row r="105" spans="3:30" x14ac:dyDescent="0.4">
      <c r="E105" s="89"/>
      <c r="F105" s="91">
        <v>114</v>
      </c>
      <c r="G105" s="91" t="s">
        <v>113</v>
      </c>
      <c r="H105" s="91" t="s">
        <v>203</v>
      </c>
      <c r="I105" s="73" t="s">
        <v>28</v>
      </c>
      <c r="J105" s="99"/>
      <c r="K105" s="100" t="s">
        <v>200</v>
      </c>
      <c r="L105" s="91">
        <v>8.2899999999999991</v>
      </c>
      <c r="M105" s="91">
        <v>25.59</v>
      </c>
      <c r="N105" s="91">
        <f t="shared" si="3"/>
        <v>17.3</v>
      </c>
      <c r="O105" s="69" t="s">
        <v>57</v>
      </c>
      <c r="P105" s="89"/>
      <c r="Q105" s="89"/>
      <c r="AD105" s="84"/>
    </row>
    <row r="106" spans="3:30" x14ac:dyDescent="0.4">
      <c r="E106" s="89"/>
      <c r="F106" s="91">
        <v>119</v>
      </c>
      <c r="G106" s="91" t="s">
        <v>204</v>
      </c>
      <c r="H106" s="91" t="s">
        <v>205</v>
      </c>
      <c r="I106" s="73" t="s">
        <v>28</v>
      </c>
      <c r="J106" s="91" t="s">
        <v>206</v>
      </c>
      <c r="K106" s="73" t="s">
        <v>33</v>
      </c>
      <c r="L106" s="91">
        <v>-13</v>
      </c>
      <c r="M106" s="91">
        <v>-14.69</v>
      </c>
      <c r="N106" s="91">
        <f t="shared" si="3"/>
        <v>-1.6899999999999995</v>
      </c>
      <c r="O106" s="69">
        <v>2</v>
      </c>
      <c r="P106" s="89"/>
      <c r="Q106" s="89"/>
    </row>
    <row r="107" spans="3:30" x14ac:dyDescent="0.4">
      <c r="E107" s="96"/>
      <c r="F107" s="91">
        <v>121</v>
      </c>
      <c r="G107" s="91" t="s">
        <v>159</v>
      </c>
      <c r="H107" s="91" t="s">
        <v>207</v>
      </c>
      <c r="I107" s="73" t="s">
        <v>28</v>
      </c>
      <c r="J107" s="73" t="s">
        <v>208</v>
      </c>
      <c r="K107" s="78" t="s">
        <v>24</v>
      </c>
      <c r="L107" s="91">
        <v>79.94</v>
      </c>
      <c r="M107" s="91">
        <v>71.91</v>
      </c>
      <c r="N107" s="91">
        <f t="shared" si="3"/>
        <v>-8.0300000000000011</v>
      </c>
      <c r="O107" s="69">
        <v>2</v>
      </c>
      <c r="P107" s="89"/>
      <c r="Q107" s="96"/>
    </row>
    <row r="108" spans="3:30" x14ac:dyDescent="0.4">
      <c r="E108" s="96"/>
      <c r="F108" s="91">
        <v>122</v>
      </c>
      <c r="G108" s="91" t="s">
        <v>159</v>
      </c>
      <c r="H108" s="91" t="s">
        <v>207</v>
      </c>
      <c r="I108" s="73" t="s">
        <v>28</v>
      </c>
      <c r="J108" s="73" t="s">
        <v>208</v>
      </c>
      <c r="K108" s="73" t="s">
        <v>33</v>
      </c>
      <c r="L108" s="91">
        <v>-0.81</v>
      </c>
      <c r="M108" s="91">
        <v>-9.27</v>
      </c>
      <c r="N108" s="91">
        <f t="shared" si="3"/>
        <v>-8.4599999999999991</v>
      </c>
      <c r="O108" s="69">
        <v>7</v>
      </c>
      <c r="P108" s="89"/>
      <c r="Q108" s="96"/>
    </row>
    <row r="109" spans="3:30" x14ac:dyDescent="0.4">
      <c r="E109" s="96"/>
      <c r="F109" s="91">
        <v>124</v>
      </c>
      <c r="G109" s="73" t="s">
        <v>72</v>
      </c>
      <c r="H109" s="91" t="s">
        <v>82</v>
      </c>
      <c r="I109" s="73" t="s">
        <v>28</v>
      </c>
      <c r="J109" s="73" t="s">
        <v>209</v>
      </c>
      <c r="K109" s="73" t="s">
        <v>33</v>
      </c>
      <c r="L109" s="91">
        <v>61.78</v>
      </c>
      <c r="M109" s="91">
        <v>61.98</v>
      </c>
      <c r="N109" s="91">
        <f t="shared" si="3"/>
        <v>0.19999999999999574</v>
      </c>
      <c r="O109" s="69" t="s">
        <v>57</v>
      </c>
      <c r="P109" s="89"/>
      <c r="Q109" s="96"/>
    </row>
    <row r="110" spans="3:30" x14ac:dyDescent="0.4">
      <c r="E110" s="96"/>
      <c r="F110" s="91">
        <v>125</v>
      </c>
      <c r="G110" s="91" t="s">
        <v>210</v>
      </c>
      <c r="H110" s="91" t="s">
        <v>211</v>
      </c>
      <c r="I110" s="73" t="s">
        <v>28</v>
      </c>
      <c r="J110" s="73" t="s">
        <v>212</v>
      </c>
      <c r="K110" s="73" t="s">
        <v>33</v>
      </c>
      <c r="L110" s="91">
        <v>-0.33400000000000002</v>
      </c>
      <c r="M110" s="91">
        <v>-0.44900000000000001</v>
      </c>
      <c r="N110" s="91">
        <f>M110-L110</f>
        <v>-0.11499999999999999</v>
      </c>
      <c r="O110" s="69">
        <v>2</v>
      </c>
      <c r="P110" s="89"/>
      <c r="Q110" s="96"/>
    </row>
    <row r="111" spans="3:30" x14ac:dyDescent="0.4">
      <c r="E111" s="96"/>
      <c r="Q111" s="96"/>
    </row>
    <row r="112" spans="3:30" x14ac:dyDescent="0.4">
      <c r="E112" s="89"/>
      <c r="F112" s="354" t="s">
        <v>342</v>
      </c>
      <c r="G112" s="354"/>
      <c r="H112" s="354"/>
      <c r="I112" s="354"/>
      <c r="J112" s="354"/>
      <c r="K112" s="354"/>
      <c r="L112" s="63" t="s">
        <v>319</v>
      </c>
      <c r="M112" s="63" t="s">
        <v>320</v>
      </c>
      <c r="N112" s="63" t="s">
        <v>321</v>
      </c>
      <c r="O112" s="63" t="s">
        <v>322</v>
      </c>
      <c r="P112" s="64"/>
      <c r="Q112" s="89"/>
    </row>
    <row r="113" spans="1:17" x14ac:dyDescent="0.4">
      <c r="E113" s="89"/>
      <c r="F113" s="69" t="s">
        <v>7</v>
      </c>
      <c r="G113" s="69" t="s">
        <v>8</v>
      </c>
      <c r="H113" s="69" t="s">
        <v>9</v>
      </c>
      <c r="I113" s="69" t="s">
        <v>10</v>
      </c>
      <c r="J113" s="69" t="s">
        <v>325</v>
      </c>
      <c r="K113" s="63" t="s">
        <v>11</v>
      </c>
      <c r="L113" s="63" t="s">
        <v>326</v>
      </c>
      <c r="M113" s="63" t="s">
        <v>327</v>
      </c>
      <c r="N113" s="63" t="s">
        <v>14</v>
      </c>
      <c r="O113" s="63" t="s">
        <v>328</v>
      </c>
      <c r="P113" s="64"/>
      <c r="Q113" s="89"/>
    </row>
    <row r="114" spans="1:17" x14ac:dyDescent="0.4">
      <c r="E114" s="96"/>
      <c r="F114" s="12">
        <v>11</v>
      </c>
      <c r="G114" s="12" t="s">
        <v>61</v>
      </c>
      <c r="H114" s="75" t="s">
        <v>101</v>
      </c>
      <c r="I114" s="72" t="s">
        <v>28</v>
      </c>
      <c r="J114" s="24" t="s">
        <v>127</v>
      </c>
      <c r="K114" s="75" t="s">
        <v>33</v>
      </c>
      <c r="L114" s="12">
        <v>4.1900000000000004</v>
      </c>
      <c r="M114" s="12">
        <v>2.0499999999999998</v>
      </c>
      <c r="N114" s="24">
        <f t="shared" ref="N114:N125" si="4">M114-L114</f>
        <v>-2.1400000000000006</v>
      </c>
      <c r="O114" s="12">
        <v>2</v>
      </c>
      <c r="P114" s="27"/>
      <c r="Q114" s="96"/>
    </row>
    <row r="115" spans="1:17" x14ac:dyDescent="0.4">
      <c r="E115" s="89"/>
      <c r="F115" s="363">
        <v>15</v>
      </c>
      <c r="G115" s="363" t="s">
        <v>119</v>
      </c>
      <c r="H115" s="363" t="s">
        <v>120</v>
      </c>
      <c r="I115" s="367" t="s">
        <v>28</v>
      </c>
      <c r="J115" s="386" t="s">
        <v>121</v>
      </c>
      <c r="K115" s="72" t="s">
        <v>33</v>
      </c>
      <c r="L115" s="12">
        <v>12.76</v>
      </c>
      <c r="M115" s="12">
        <v>12.26</v>
      </c>
      <c r="N115" s="24">
        <f t="shared" si="4"/>
        <v>-0.5</v>
      </c>
      <c r="O115" s="12">
        <v>2</v>
      </c>
      <c r="P115" s="27"/>
      <c r="Q115" s="89"/>
    </row>
    <row r="116" spans="1:17" x14ac:dyDescent="0.4">
      <c r="E116" s="89"/>
      <c r="F116" s="380"/>
      <c r="G116" s="380"/>
      <c r="H116" s="380"/>
      <c r="I116" s="380"/>
      <c r="J116" s="380"/>
      <c r="K116" s="72" t="s">
        <v>33</v>
      </c>
      <c r="L116" s="12">
        <v>-12.65</v>
      </c>
      <c r="M116" s="12">
        <v>-15.29</v>
      </c>
      <c r="N116" s="24">
        <f t="shared" si="4"/>
        <v>-2.6399999999999988</v>
      </c>
      <c r="O116" s="12">
        <v>6</v>
      </c>
      <c r="P116" s="27"/>
      <c r="Q116" s="89"/>
    </row>
    <row r="117" spans="1:17" x14ac:dyDescent="0.4">
      <c r="E117" s="89"/>
      <c r="F117" s="12">
        <v>43</v>
      </c>
      <c r="G117" s="24" t="s">
        <v>45</v>
      </c>
      <c r="H117" s="24" t="s">
        <v>124</v>
      </c>
      <c r="I117" s="73" t="s">
        <v>28</v>
      </c>
      <c r="J117" s="24" t="s">
        <v>62</v>
      </c>
      <c r="K117" s="78" t="s">
        <v>24</v>
      </c>
      <c r="L117" s="12">
        <v>35.6</v>
      </c>
      <c r="M117" s="12">
        <v>35.6</v>
      </c>
      <c r="N117" s="24">
        <f t="shared" si="4"/>
        <v>0</v>
      </c>
      <c r="O117" s="12">
        <v>1</v>
      </c>
      <c r="P117" s="27"/>
      <c r="Q117" s="89"/>
    </row>
    <row r="118" spans="1:17" x14ac:dyDescent="0.4">
      <c r="E118" s="89"/>
      <c r="F118" s="12">
        <v>45</v>
      </c>
      <c r="G118" s="24" t="s">
        <v>54</v>
      </c>
      <c r="H118" s="24" t="s">
        <v>126</v>
      </c>
      <c r="I118" s="73" t="s">
        <v>28</v>
      </c>
      <c r="J118" s="24" t="s">
        <v>127</v>
      </c>
      <c r="K118" s="72" t="s">
        <v>33</v>
      </c>
      <c r="L118" s="12">
        <v>-37.47</v>
      </c>
      <c r="M118" s="12">
        <v>-43.12</v>
      </c>
      <c r="N118" s="24">
        <f t="shared" si="4"/>
        <v>-5.6499999999999986</v>
      </c>
      <c r="O118" s="12">
        <v>4</v>
      </c>
      <c r="P118" s="27"/>
      <c r="Q118" s="89"/>
    </row>
    <row r="119" spans="1:17" x14ac:dyDescent="0.4">
      <c r="E119" s="89"/>
      <c r="F119" s="12">
        <v>47</v>
      </c>
      <c r="G119" s="24" t="s">
        <v>131</v>
      </c>
      <c r="H119" s="24" t="s">
        <v>126</v>
      </c>
      <c r="I119" s="73" t="s">
        <v>28</v>
      </c>
      <c r="J119" s="24" t="s">
        <v>132</v>
      </c>
      <c r="K119" s="72" t="s">
        <v>33</v>
      </c>
      <c r="L119" s="12">
        <v>15.66</v>
      </c>
      <c r="M119" s="12">
        <v>12.65</v>
      </c>
      <c r="N119" s="24">
        <f t="shared" si="4"/>
        <v>-3.01</v>
      </c>
      <c r="O119" s="12">
        <v>6</v>
      </c>
      <c r="P119" s="27"/>
      <c r="Q119" s="89"/>
    </row>
    <row r="120" spans="1:17" x14ac:dyDescent="0.4">
      <c r="E120" s="89"/>
      <c r="F120" s="12">
        <v>48</v>
      </c>
      <c r="G120" s="24" t="s">
        <v>45</v>
      </c>
      <c r="H120" s="24" t="s">
        <v>83</v>
      </c>
      <c r="I120" s="73" t="s">
        <v>28</v>
      </c>
      <c r="J120" s="24" t="s">
        <v>133</v>
      </c>
      <c r="K120" s="78" t="s">
        <v>24</v>
      </c>
      <c r="L120" s="12">
        <v>58.38</v>
      </c>
      <c r="M120" s="12">
        <v>60.11</v>
      </c>
      <c r="N120" s="24">
        <f t="shared" si="4"/>
        <v>1.7299999999999969</v>
      </c>
      <c r="O120" s="12" t="s">
        <v>57</v>
      </c>
      <c r="P120" s="27"/>
      <c r="Q120" s="89"/>
    </row>
    <row r="121" spans="1:17" x14ac:dyDescent="0.4">
      <c r="E121" s="89"/>
      <c r="F121" s="12">
        <v>51</v>
      </c>
      <c r="G121" s="24" t="s">
        <v>135</v>
      </c>
      <c r="H121" s="92" t="s">
        <v>136</v>
      </c>
      <c r="I121" s="73" t="s">
        <v>137</v>
      </c>
      <c r="J121" s="24" t="s">
        <v>138</v>
      </c>
      <c r="K121" s="78" t="s">
        <v>24</v>
      </c>
      <c r="L121" s="12">
        <v>23.12</v>
      </c>
      <c r="M121" s="12">
        <v>23.67</v>
      </c>
      <c r="N121" s="24">
        <f t="shared" si="4"/>
        <v>0.55000000000000071</v>
      </c>
      <c r="O121" s="12" t="s">
        <v>57</v>
      </c>
      <c r="P121" s="27"/>
      <c r="Q121" s="89"/>
    </row>
    <row r="122" spans="1:17" x14ac:dyDescent="0.4">
      <c r="E122" s="89"/>
      <c r="F122" s="12">
        <v>80</v>
      </c>
      <c r="G122" s="24" t="s">
        <v>39</v>
      </c>
      <c r="H122" s="93" t="s">
        <v>139</v>
      </c>
      <c r="I122" s="73" t="s">
        <v>28</v>
      </c>
      <c r="J122" s="24" t="s">
        <v>140</v>
      </c>
      <c r="K122" s="72" t="s">
        <v>33</v>
      </c>
      <c r="L122" s="61">
        <v>27.902000000000001</v>
      </c>
      <c r="M122" s="12">
        <v>35.04</v>
      </c>
      <c r="N122" s="24">
        <f t="shared" si="4"/>
        <v>7.1379999999999981</v>
      </c>
      <c r="O122" s="12" t="s">
        <v>57</v>
      </c>
      <c r="P122" s="27"/>
      <c r="Q122" s="89"/>
    </row>
    <row r="123" spans="1:17" x14ac:dyDescent="0.4">
      <c r="A123" s="31"/>
      <c r="B123" s="31"/>
      <c r="C123" s="31"/>
      <c r="D123" s="27"/>
      <c r="E123" s="27"/>
      <c r="F123" s="12">
        <v>84</v>
      </c>
      <c r="G123" s="24" t="s">
        <v>30</v>
      </c>
      <c r="H123" s="93" t="s">
        <v>141</v>
      </c>
      <c r="I123" s="73" t="s">
        <v>28</v>
      </c>
      <c r="J123" s="24" t="s">
        <v>142</v>
      </c>
      <c r="K123" s="72" t="s">
        <v>33</v>
      </c>
      <c r="L123" s="12">
        <v>57.79</v>
      </c>
      <c r="M123" s="12">
        <v>61.2</v>
      </c>
      <c r="N123" s="24">
        <f t="shared" si="4"/>
        <v>3.4100000000000037</v>
      </c>
      <c r="O123" s="12" t="s">
        <v>57</v>
      </c>
      <c r="P123" s="27"/>
      <c r="Q123" s="27"/>
    </row>
    <row r="124" spans="1:17" x14ac:dyDescent="0.4">
      <c r="E124" s="64"/>
      <c r="F124" s="12">
        <v>99</v>
      </c>
      <c r="G124" s="74" t="s">
        <v>84</v>
      </c>
      <c r="H124" s="93" t="s">
        <v>143</v>
      </c>
      <c r="I124" s="73" t="s">
        <v>28</v>
      </c>
      <c r="J124" s="77" t="s">
        <v>144</v>
      </c>
      <c r="K124" s="72" t="s">
        <v>33</v>
      </c>
      <c r="L124" s="12">
        <v>34.31</v>
      </c>
      <c r="M124" s="12">
        <v>30.27</v>
      </c>
      <c r="N124" s="24">
        <f t="shared" si="4"/>
        <v>-4.0400000000000027</v>
      </c>
      <c r="O124" s="12">
        <v>8</v>
      </c>
      <c r="P124" s="27"/>
      <c r="Q124" s="64"/>
    </row>
    <row r="125" spans="1:17" x14ac:dyDescent="0.4">
      <c r="E125" s="64"/>
      <c r="F125" s="12">
        <v>102</v>
      </c>
      <c r="G125" s="24" t="s">
        <v>145</v>
      </c>
      <c r="H125" s="93" t="s">
        <v>146</v>
      </c>
      <c r="I125" s="73" t="s">
        <v>28</v>
      </c>
      <c r="J125" s="73" t="s">
        <v>147</v>
      </c>
      <c r="K125" s="72" t="s">
        <v>33</v>
      </c>
      <c r="L125" s="12">
        <v>24.89</v>
      </c>
      <c r="M125" s="12">
        <v>24.08</v>
      </c>
      <c r="N125" s="24">
        <f t="shared" si="4"/>
        <v>-0.81000000000000227</v>
      </c>
      <c r="O125" s="12">
        <v>6</v>
      </c>
      <c r="P125" s="27"/>
      <c r="Q125" s="64"/>
    </row>
    <row r="126" spans="1:17" x14ac:dyDescent="0.4">
      <c r="E126" s="27"/>
      <c r="Q126" s="27"/>
    </row>
    <row r="127" spans="1:17" x14ac:dyDescent="0.4">
      <c r="E127" s="27"/>
      <c r="F127" s="354" t="s">
        <v>340</v>
      </c>
      <c r="G127" s="354"/>
      <c r="H127" s="354"/>
      <c r="I127" s="354"/>
      <c r="J127" s="354"/>
      <c r="K127" s="354"/>
      <c r="L127" s="63" t="s">
        <v>319</v>
      </c>
      <c r="M127" s="63" t="s">
        <v>320</v>
      </c>
      <c r="N127" s="63" t="s">
        <v>321</v>
      </c>
      <c r="O127" s="63" t="s">
        <v>322</v>
      </c>
      <c r="P127" s="64"/>
      <c r="Q127" s="27"/>
    </row>
    <row r="128" spans="1:17" x14ac:dyDescent="0.4">
      <c r="E128" s="27"/>
      <c r="F128" s="69" t="s">
        <v>7</v>
      </c>
      <c r="G128" s="69" t="s">
        <v>8</v>
      </c>
      <c r="H128" s="69" t="s">
        <v>9</v>
      </c>
      <c r="I128" s="69" t="s">
        <v>10</v>
      </c>
      <c r="J128" s="69" t="s">
        <v>325</v>
      </c>
      <c r="K128" s="63" t="s">
        <v>11</v>
      </c>
      <c r="L128" s="63" t="s">
        <v>326</v>
      </c>
      <c r="M128" s="63" t="s">
        <v>327</v>
      </c>
      <c r="N128" s="63" t="s">
        <v>14</v>
      </c>
      <c r="O128" s="63" t="s">
        <v>328</v>
      </c>
      <c r="P128" s="64"/>
      <c r="Q128" s="27"/>
    </row>
    <row r="129" spans="5:30" x14ac:dyDescent="0.4">
      <c r="E129" s="27"/>
      <c r="F129" s="12">
        <v>3</v>
      </c>
      <c r="G129" s="75" t="s">
        <v>72</v>
      </c>
      <c r="H129" s="12" t="s">
        <v>69</v>
      </c>
      <c r="I129" s="72" t="s">
        <v>87</v>
      </c>
      <c r="J129" s="12" t="s">
        <v>69</v>
      </c>
      <c r="K129" s="75" t="s">
        <v>88</v>
      </c>
      <c r="L129" s="12">
        <v>77.19</v>
      </c>
      <c r="M129" s="12">
        <v>78.180000000000007</v>
      </c>
      <c r="N129" s="12">
        <f t="shared" ref="N129:N145" si="5">M129-L129</f>
        <v>0.99000000000000909</v>
      </c>
      <c r="O129" s="12" t="s">
        <v>57</v>
      </c>
      <c r="P129" s="27"/>
      <c r="Q129" s="27"/>
    </row>
    <row r="130" spans="5:30" x14ac:dyDescent="0.4">
      <c r="E130" s="27"/>
      <c r="F130" s="12">
        <v>7</v>
      </c>
      <c r="G130" s="72" t="s">
        <v>72</v>
      </c>
      <c r="H130" s="12" t="s">
        <v>21</v>
      </c>
      <c r="I130" s="72" t="s">
        <v>28</v>
      </c>
      <c r="J130" s="12" t="s">
        <v>21</v>
      </c>
      <c r="K130" s="72" t="s">
        <v>88</v>
      </c>
      <c r="L130" s="90">
        <v>0</v>
      </c>
      <c r="M130" s="90">
        <v>0</v>
      </c>
      <c r="N130" s="90">
        <f t="shared" si="5"/>
        <v>0</v>
      </c>
      <c r="O130" s="12">
        <v>2</v>
      </c>
      <c r="P130" s="27"/>
      <c r="Q130" s="27"/>
    </row>
    <row r="131" spans="5:30" x14ac:dyDescent="0.4">
      <c r="E131" s="27"/>
      <c r="F131" s="12">
        <v>12</v>
      </c>
      <c r="G131" s="75" t="s">
        <v>89</v>
      </c>
      <c r="H131" s="12" t="s">
        <v>44</v>
      </c>
      <c r="I131" s="72" t="s">
        <v>28</v>
      </c>
      <c r="J131" s="12" t="s">
        <v>90</v>
      </c>
      <c r="K131" s="72" t="s">
        <v>88</v>
      </c>
      <c r="L131" s="12">
        <v>29.43</v>
      </c>
      <c r="M131" s="12">
        <v>32</v>
      </c>
      <c r="N131" s="12">
        <f t="shared" si="5"/>
        <v>2.5700000000000003</v>
      </c>
      <c r="O131" s="12" t="s">
        <v>57</v>
      </c>
      <c r="P131" s="27"/>
      <c r="Q131" s="27"/>
    </row>
    <row r="132" spans="5:30" x14ac:dyDescent="0.4">
      <c r="E132" s="27"/>
      <c r="F132" s="12">
        <v>13</v>
      </c>
      <c r="G132" s="12" t="s">
        <v>34</v>
      </c>
      <c r="H132" s="12" t="s">
        <v>44</v>
      </c>
      <c r="I132" s="72" t="s">
        <v>28</v>
      </c>
      <c r="J132" s="12" t="s">
        <v>44</v>
      </c>
      <c r="K132" s="72" t="s">
        <v>33</v>
      </c>
      <c r="L132" s="12">
        <v>9.59</v>
      </c>
      <c r="M132" s="12">
        <v>8.8000000000000007</v>
      </c>
      <c r="N132" s="12">
        <f t="shared" si="5"/>
        <v>-0.78999999999999915</v>
      </c>
      <c r="O132" s="12">
        <v>3</v>
      </c>
      <c r="P132" s="27"/>
      <c r="Q132" s="27"/>
    </row>
    <row r="133" spans="5:30" x14ac:dyDescent="0.4">
      <c r="E133" s="27"/>
      <c r="F133" s="12">
        <v>19</v>
      </c>
      <c r="G133" s="12" t="s">
        <v>30</v>
      </c>
      <c r="H133" s="12" t="s">
        <v>91</v>
      </c>
      <c r="I133" s="72" t="s">
        <v>28</v>
      </c>
      <c r="J133" s="12" t="s">
        <v>92</v>
      </c>
      <c r="K133" s="72" t="s">
        <v>33</v>
      </c>
      <c r="L133" s="12">
        <v>66.02</v>
      </c>
      <c r="M133" s="12">
        <v>66.849999999999994</v>
      </c>
      <c r="N133" s="12">
        <f t="shared" si="5"/>
        <v>0.82999999999999829</v>
      </c>
      <c r="O133" s="12" t="s">
        <v>57</v>
      </c>
      <c r="P133" s="27"/>
      <c r="Q133" s="27"/>
    </row>
    <row r="134" spans="5:30" x14ac:dyDescent="0.4">
      <c r="E134" s="27"/>
      <c r="F134" s="12">
        <v>31</v>
      </c>
      <c r="G134" s="12" t="s">
        <v>93</v>
      </c>
      <c r="H134" s="12" t="s">
        <v>94</v>
      </c>
      <c r="I134" s="72" t="s">
        <v>28</v>
      </c>
      <c r="J134" s="12" t="s">
        <v>95</v>
      </c>
      <c r="K134" s="72" t="s">
        <v>33</v>
      </c>
      <c r="L134" s="12">
        <v>10.45</v>
      </c>
      <c r="M134" s="12">
        <v>17.57</v>
      </c>
      <c r="N134" s="12">
        <f t="shared" si="5"/>
        <v>7.120000000000001</v>
      </c>
      <c r="O134" s="12" t="s">
        <v>57</v>
      </c>
      <c r="P134" s="27"/>
      <c r="Q134" s="27"/>
    </row>
    <row r="135" spans="5:30" x14ac:dyDescent="0.4">
      <c r="E135" s="27"/>
      <c r="F135" s="12">
        <v>37</v>
      </c>
      <c r="G135" s="85" t="s">
        <v>84</v>
      </c>
      <c r="H135" s="12" t="s">
        <v>98</v>
      </c>
      <c r="I135" s="72" t="s">
        <v>28</v>
      </c>
      <c r="J135" s="12" t="s">
        <v>69</v>
      </c>
      <c r="K135" s="72" t="s">
        <v>22</v>
      </c>
      <c r="L135" s="12">
        <v>3.8128000000000002</v>
      </c>
      <c r="M135" s="12">
        <v>2.79</v>
      </c>
      <c r="N135" s="24">
        <f t="shared" si="5"/>
        <v>-1.0228000000000002</v>
      </c>
      <c r="O135" s="12">
        <v>4</v>
      </c>
      <c r="P135" s="27"/>
      <c r="Q135" s="27"/>
    </row>
    <row r="136" spans="5:30" x14ac:dyDescent="0.4">
      <c r="E136" s="27"/>
      <c r="F136" s="12">
        <v>44</v>
      </c>
      <c r="G136" s="12" t="s">
        <v>61</v>
      </c>
      <c r="H136" s="75" t="s">
        <v>101</v>
      </c>
      <c r="I136" s="72" t="s">
        <v>28</v>
      </c>
      <c r="J136" s="12" t="s">
        <v>76</v>
      </c>
      <c r="K136" s="72" t="s">
        <v>33</v>
      </c>
      <c r="L136" s="12">
        <v>7.242</v>
      </c>
      <c r="M136" s="12">
        <v>6.3449999999999998</v>
      </c>
      <c r="N136" s="24">
        <f t="shared" si="5"/>
        <v>-0.89700000000000024</v>
      </c>
      <c r="O136" s="12">
        <v>4</v>
      </c>
      <c r="P136" s="27"/>
      <c r="Q136" s="27"/>
    </row>
    <row r="137" spans="5:30" x14ac:dyDescent="0.4">
      <c r="E137" s="27"/>
      <c r="F137" s="12">
        <v>45</v>
      </c>
      <c r="G137" s="75" t="s">
        <v>89</v>
      </c>
      <c r="H137" s="12" t="s">
        <v>102</v>
      </c>
      <c r="I137" s="72" t="s">
        <v>28</v>
      </c>
      <c r="J137" s="12" t="s">
        <v>103</v>
      </c>
      <c r="K137" s="72" t="s">
        <v>33</v>
      </c>
      <c r="L137" s="12">
        <v>2.58</v>
      </c>
      <c r="M137" s="12">
        <v>-10.73</v>
      </c>
      <c r="N137" s="24">
        <f t="shared" si="5"/>
        <v>-13.31</v>
      </c>
      <c r="O137" s="12">
        <v>19</v>
      </c>
      <c r="P137" s="27"/>
      <c r="Q137" s="27"/>
      <c r="AD137" s="84"/>
    </row>
    <row r="138" spans="5:30" x14ac:dyDescent="0.4">
      <c r="E138" s="27"/>
      <c r="F138" s="12">
        <v>46</v>
      </c>
      <c r="G138" s="12" t="s">
        <v>61</v>
      </c>
      <c r="H138" s="12" t="s">
        <v>76</v>
      </c>
      <c r="I138" s="72" t="s">
        <v>28</v>
      </c>
      <c r="J138" s="75" t="s">
        <v>104</v>
      </c>
      <c r="K138" s="72" t="s">
        <v>33</v>
      </c>
      <c r="L138" s="12">
        <v>11.59</v>
      </c>
      <c r="M138" s="12">
        <v>11.63</v>
      </c>
      <c r="N138" s="24">
        <f t="shared" si="5"/>
        <v>4.0000000000000924E-2</v>
      </c>
      <c r="O138" s="12" t="s">
        <v>57</v>
      </c>
      <c r="P138" s="27"/>
      <c r="Q138" s="27"/>
    </row>
    <row r="139" spans="5:30" x14ac:dyDescent="0.4">
      <c r="E139" s="27"/>
      <c r="F139" s="12">
        <v>48</v>
      </c>
      <c r="G139" s="75" t="s">
        <v>72</v>
      </c>
      <c r="H139" s="12" t="s">
        <v>107</v>
      </c>
      <c r="I139" s="72" t="s">
        <v>28</v>
      </c>
      <c r="J139" s="12" t="s">
        <v>62</v>
      </c>
      <c r="K139" s="72" t="s">
        <v>33</v>
      </c>
      <c r="L139" s="12">
        <v>13.4</v>
      </c>
      <c r="M139" s="12">
        <v>15.34</v>
      </c>
      <c r="N139" s="24">
        <f t="shared" si="5"/>
        <v>1.9399999999999995</v>
      </c>
      <c r="O139" s="12" t="s">
        <v>57</v>
      </c>
      <c r="P139" s="27"/>
      <c r="Q139" s="27"/>
    </row>
    <row r="140" spans="5:30" x14ac:dyDescent="0.4">
      <c r="E140" s="27"/>
      <c r="F140" s="12">
        <v>50</v>
      </c>
      <c r="G140" s="12" t="s">
        <v>34</v>
      </c>
      <c r="H140" s="12" t="s">
        <v>21</v>
      </c>
      <c r="I140" s="72" t="s">
        <v>28</v>
      </c>
      <c r="J140" s="75" t="s">
        <v>66</v>
      </c>
      <c r="K140" s="72" t="s">
        <v>22</v>
      </c>
      <c r="L140" s="12">
        <v>29.09</v>
      </c>
      <c r="M140" s="12">
        <v>27.68</v>
      </c>
      <c r="N140" s="24">
        <f t="shared" si="5"/>
        <v>-1.4100000000000001</v>
      </c>
      <c r="O140" s="12">
        <v>3</v>
      </c>
      <c r="P140" s="27"/>
      <c r="Q140" s="27"/>
    </row>
    <row r="141" spans="5:30" x14ac:dyDescent="0.4">
      <c r="E141" s="27"/>
      <c r="F141" s="12">
        <v>51</v>
      </c>
      <c r="G141" s="12" t="s">
        <v>108</v>
      </c>
      <c r="H141" s="12" t="s">
        <v>109</v>
      </c>
      <c r="I141" s="72" t="s">
        <v>87</v>
      </c>
      <c r="J141" s="72" t="s">
        <v>110</v>
      </c>
      <c r="K141" s="72" t="s">
        <v>33</v>
      </c>
      <c r="L141" s="12">
        <v>34.590000000000003</v>
      </c>
      <c r="M141" s="12">
        <v>31.76</v>
      </c>
      <c r="N141" s="24">
        <f t="shared" si="5"/>
        <v>-2.8300000000000018</v>
      </c>
      <c r="O141" s="12">
        <v>18</v>
      </c>
      <c r="P141" s="27"/>
      <c r="Q141" s="27"/>
    </row>
    <row r="142" spans="5:30" x14ac:dyDescent="0.4">
      <c r="E142" s="27"/>
      <c r="F142" s="12">
        <v>80</v>
      </c>
      <c r="G142" s="72" t="s">
        <v>111</v>
      </c>
      <c r="H142" s="75" t="s">
        <v>112</v>
      </c>
      <c r="I142" s="72" t="s">
        <v>28</v>
      </c>
      <c r="J142" s="12" t="s">
        <v>44</v>
      </c>
      <c r="K142" s="72" t="s">
        <v>33</v>
      </c>
      <c r="L142" s="12">
        <v>19.3</v>
      </c>
      <c r="M142" s="12">
        <v>22.81</v>
      </c>
      <c r="N142" s="24">
        <f t="shared" si="5"/>
        <v>3.509999999999998</v>
      </c>
      <c r="O142" s="12" t="s">
        <v>57</v>
      </c>
      <c r="P142" s="27"/>
      <c r="Q142" s="27"/>
    </row>
    <row r="143" spans="5:30" x14ac:dyDescent="0.4">
      <c r="E143" s="27"/>
      <c r="F143" s="12">
        <v>90</v>
      </c>
      <c r="G143" s="12" t="s">
        <v>113</v>
      </c>
      <c r="H143" s="12" t="s">
        <v>44</v>
      </c>
      <c r="I143" s="72" t="s">
        <v>28</v>
      </c>
      <c r="J143" s="12" t="s">
        <v>114</v>
      </c>
      <c r="K143" s="72" t="s">
        <v>33</v>
      </c>
      <c r="L143" s="12">
        <v>23.48</v>
      </c>
      <c r="M143" s="12">
        <v>24.53</v>
      </c>
      <c r="N143" s="24">
        <f t="shared" si="5"/>
        <v>1.0500000000000007</v>
      </c>
      <c r="O143" s="12" t="s">
        <v>57</v>
      </c>
      <c r="P143" s="27"/>
      <c r="Q143" s="27"/>
    </row>
    <row r="144" spans="5:30" x14ac:dyDescent="0.4">
      <c r="E144" s="27"/>
      <c r="F144" s="12">
        <v>93</v>
      </c>
      <c r="G144" s="12" t="s">
        <v>61</v>
      </c>
      <c r="H144" s="12" t="s">
        <v>115</v>
      </c>
      <c r="I144" s="72" t="s">
        <v>28</v>
      </c>
      <c r="J144" s="12" t="s">
        <v>115</v>
      </c>
      <c r="K144" s="72" t="s">
        <v>33</v>
      </c>
      <c r="L144" s="12">
        <v>7.33</v>
      </c>
      <c r="M144" s="12">
        <v>8.77</v>
      </c>
      <c r="N144" s="24">
        <f t="shared" si="5"/>
        <v>1.4399999999999995</v>
      </c>
      <c r="O144" s="12" t="s">
        <v>57</v>
      </c>
      <c r="P144" s="27"/>
      <c r="Q144" s="27"/>
    </row>
    <row r="145" spans="1:30" x14ac:dyDescent="0.4">
      <c r="E145" s="27"/>
      <c r="F145" s="72">
        <v>147</v>
      </c>
      <c r="G145" s="12" t="s">
        <v>105</v>
      </c>
      <c r="H145" s="12" t="s">
        <v>117</v>
      </c>
      <c r="I145" s="72" t="s">
        <v>28</v>
      </c>
      <c r="J145" s="12" t="s">
        <v>118</v>
      </c>
      <c r="K145" s="72" t="s">
        <v>33</v>
      </c>
      <c r="L145" s="12">
        <v>13.29</v>
      </c>
      <c r="M145" s="12">
        <v>11.48</v>
      </c>
      <c r="N145" s="24">
        <f t="shared" si="5"/>
        <v>-1.8099999999999987</v>
      </c>
      <c r="O145" s="12">
        <v>2</v>
      </c>
      <c r="P145" s="27"/>
      <c r="Q145" s="27"/>
    </row>
    <row r="146" spans="1:30" ht="13.5" customHeight="1" x14ac:dyDescent="0.4">
      <c r="E146" s="27"/>
      <c r="Q146" s="27"/>
    </row>
    <row r="147" spans="1:30" x14ac:dyDescent="0.4">
      <c r="E147" s="27"/>
      <c r="F147" s="354" t="s">
        <v>337</v>
      </c>
      <c r="G147" s="354"/>
      <c r="H147" s="354"/>
      <c r="I147" s="354"/>
      <c r="J147" s="354"/>
      <c r="K147" s="354"/>
      <c r="L147" s="63" t="s">
        <v>319</v>
      </c>
      <c r="M147" s="63" t="s">
        <v>320</v>
      </c>
      <c r="N147" s="63" t="s">
        <v>321</v>
      </c>
      <c r="O147" s="63" t="s">
        <v>322</v>
      </c>
      <c r="P147" s="64"/>
      <c r="Q147" s="27"/>
    </row>
    <row r="148" spans="1:30" x14ac:dyDescent="0.4">
      <c r="E148" s="27"/>
      <c r="F148" s="69" t="s">
        <v>7</v>
      </c>
      <c r="G148" s="69" t="s">
        <v>8</v>
      </c>
      <c r="H148" s="69" t="s">
        <v>9</v>
      </c>
      <c r="I148" s="69" t="s">
        <v>10</v>
      </c>
      <c r="J148" s="69" t="s">
        <v>325</v>
      </c>
      <c r="K148" s="63" t="s">
        <v>11</v>
      </c>
      <c r="L148" s="63" t="s">
        <v>326</v>
      </c>
      <c r="M148" s="63" t="s">
        <v>327</v>
      </c>
      <c r="N148" s="63" t="s">
        <v>14</v>
      </c>
      <c r="O148" s="63" t="s">
        <v>328</v>
      </c>
      <c r="P148" s="64"/>
      <c r="Q148" s="27"/>
    </row>
    <row r="149" spans="1:30" x14ac:dyDescent="0.4">
      <c r="E149" s="27"/>
      <c r="F149" s="69">
        <v>11</v>
      </c>
      <c r="G149" s="69" t="s">
        <v>61</v>
      </c>
      <c r="H149" s="69" t="s">
        <v>76</v>
      </c>
      <c r="I149" s="72" t="s">
        <v>28</v>
      </c>
      <c r="J149" s="72" t="s">
        <v>104</v>
      </c>
      <c r="K149" s="72" t="s">
        <v>33</v>
      </c>
      <c r="L149" s="69">
        <v>2.17</v>
      </c>
      <c r="M149" s="69">
        <v>12.08</v>
      </c>
      <c r="N149" s="69">
        <f t="shared" ref="N149:N155" si="6">M149-L149</f>
        <v>9.91</v>
      </c>
      <c r="O149" s="69" t="s">
        <v>25</v>
      </c>
      <c r="P149" s="89"/>
      <c r="Q149" s="27"/>
    </row>
    <row r="150" spans="1:30" x14ac:dyDescent="0.4">
      <c r="F150" s="69">
        <v>20</v>
      </c>
      <c r="G150" s="69" t="s">
        <v>45</v>
      </c>
      <c r="H150" s="69" t="s">
        <v>78</v>
      </c>
      <c r="I150" s="72" t="s">
        <v>28</v>
      </c>
      <c r="J150" s="69" t="s">
        <v>46</v>
      </c>
      <c r="K150" s="72" t="s">
        <v>33</v>
      </c>
      <c r="L150" s="69">
        <v>30.28</v>
      </c>
      <c r="M150" s="69">
        <v>26.4</v>
      </c>
      <c r="N150" s="69">
        <f t="shared" si="6"/>
        <v>-3.8800000000000026</v>
      </c>
      <c r="O150" s="69">
        <v>2</v>
      </c>
      <c r="P150" s="89"/>
    </row>
    <row r="151" spans="1:30" x14ac:dyDescent="0.4">
      <c r="F151" s="69">
        <v>24</v>
      </c>
      <c r="G151" s="69" t="s">
        <v>58</v>
      </c>
      <c r="H151" s="69" t="s">
        <v>79</v>
      </c>
      <c r="I151" s="72" t="s">
        <v>28</v>
      </c>
      <c r="J151" s="72" t="s">
        <v>79</v>
      </c>
      <c r="K151" s="72" t="s">
        <v>33</v>
      </c>
      <c r="L151" s="69">
        <v>17.75</v>
      </c>
      <c r="M151" s="69">
        <v>14.97</v>
      </c>
      <c r="N151" s="69">
        <f t="shared" si="6"/>
        <v>-2.7799999999999994</v>
      </c>
      <c r="O151" s="69">
        <v>13</v>
      </c>
      <c r="P151" s="89"/>
    </row>
    <row r="152" spans="1:30" x14ac:dyDescent="0.4">
      <c r="E152" s="64"/>
      <c r="F152" s="69">
        <v>64</v>
      </c>
      <c r="G152" s="69" t="s">
        <v>80</v>
      </c>
      <c r="H152" s="72" t="s">
        <v>81</v>
      </c>
      <c r="I152" s="72" t="s">
        <v>28</v>
      </c>
      <c r="J152" s="72" t="s">
        <v>339</v>
      </c>
      <c r="K152" s="72" t="s">
        <v>33</v>
      </c>
      <c r="L152" s="69">
        <v>15.3</v>
      </c>
      <c r="M152" s="69">
        <v>14.55</v>
      </c>
      <c r="N152" s="69">
        <f t="shared" si="6"/>
        <v>-0.75</v>
      </c>
      <c r="O152" s="69">
        <v>4</v>
      </c>
      <c r="P152" s="89"/>
      <c r="Q152" s="64"/>
    </row>
    <row r="153" spans="1:30" x14ac:dyDescent="0.4">
      <c r="E153" s="64"/>
      <c r="F153" s="69">
        <v>87</v>
      </c>
      <c r="G153" s="69" t="s">
        <v>45</v>
      </c>
      <c r="H153" s="69" t="s">
        <v>82</v>
      </c>
      <c r="I153" s="72" t="s">
        <v>28</v>
      </c>
      <c r="J153" s="69" t="s">
        <v>83</v>
      </c>
      <c r="K153" s="72" t="s">
        <v>33</v>
      </c>
      <c r="L153" s="69">
        <v>-19.899999999999999</v>
      </c>
      <c r="M153" s="69">
        <v>-23.5</v>
      </c>
      <c r="N153" s="69">
        <f t="shared" si="6"/>
        <v>-3.6000000000000014</v>
      </c>
      <c r="O153" s="69">
        <v>2</v>
      </c>
      <c r="P153" s="89"/>
      <c r="Q153" s="64"/>
    </row>
    <row r="154" spans="1:30" x14ac:dyDescent="0.4">
      <c r="E154" s="27"/>
      <c r="F154" s="69">
        <v>92</v>
      </c>
      <c r="G154" s="76" t="s">
        <v>84</v>
      </c>
      <c r="H154" s="69" t="s">
        <v>69</v>
      </c>
      <c r="I154" s="72" t="s">
        <v>28</v>
      </c>
      <c r="J154" s="69" t="s">
        <v>69</v>
      </c>
      <c r="K154" s="72" t="s">
        <v>33</v>
      </c>
      <c r="L154" s="69">
        <v>13.13</v>
      </c>
      <c r="M154" s="69">
        <v>12.92</v>
      </c>
      <c r="N154" s="69">
        <f t="shared" si="6"/>
        <v>-0.21000000000000085</v>
      </c>
      <c r="O154" s="69">
        <v>2</v>
      </c>
      <c r="P154" s="89"/>
      <c r="Q154" s="27"/>
    </row>
    <row r="155" spans="1:30" x14ac:dyDescent="0.4">
      <c r="E155" s="27"/>
      <c r="F155" s="69">
        <v>93</v>
      </c>
      <c r="G155" s="69" t="s">
        <v>85</v>
      </c>
      <c r="H155" s="69" t="s">
        <v>69</v>
      </c>
      <c r="I155" s="72" t="s">
        <v>28</v>
      </c>
      <c r="J155" s="69" t="s">
        <v>69</v>
      </c>
      <c r="K155" s="72" t="s">
        <v>33</v>
      </c>
      <c r="L155" s="69">
        <v>19.03</v>
      </c>
      <c r="M155" s="69">
        <v>19.03</v>
      </c>
      <c r="N155" s="69">
        <f t="shared" si="6"/>
        <v>0</v>
      </c>
      <c r="O155" s="69">
        <v>1</v>
      </c>
      <c r="P155" s="89"/>
      <c r="Q155" s="27"/>
      <c r="AD155" s="84"/>
    </row>
    <row r="156" spans="1:30" x14ac:dyDescent="0.4">
      <c r="E156" s="27"/>
      <c r="Q156" s="27"/>
    </row>
    <row r="157" spans="1:30" x14ac:dyDescent="0.4">
      <c r="E157" s="27"/>
      <c r="F157" s="360" t="s">
        <v>332</v>
      </c>
      <c r="G157" s="361"/>
      <c r="H157" s="361"/>
      <c r="I157" s="361"/>
      <c r="J157" s="361"/>
      <c r="K157" s="362"/>
      <c r="L157" s="63" t="s">
        <v>319</v>
      </c>
      <c r="M157" s="63" t="s">
        <v>320</v>
      </c>
      <c r="N157" s="63" t="s">
        <v>321</v>
      </c>
      <c r="O157" s="63" t="s">
        <v>322</v>
      </c>
      <c r="P157" s="64"/>
      <c r="Q157" s="27"/>
    </row>
    <row r="158" spans="1:30" x14ac:dyDescent="0.4">
      <c r="A158" s="31"/>
      <c r="B158" s="31"/>
      <c r="C158" s="31"/>
      <c r="D158" s="27"/>
      <c r="E158" s="27"/>
      <c r="F158" s="69" t="s">
        <v>7</v>
      </c>
      <c r="G158" s="69" t="s">
        <v>8</v>
      </c>
      <c r="H158" s="69" t="s">
        <v>9</v>
      </c>
      <c r="I158" s="69" t="s">
        <v>10</v>
      </c>
      <c r="J158" s="69" t="s">
        <v>325</v>
      </c>
      <c r="K158" s="63" t="s">
        <v>11</v>
      </c>
      <c r="L158" s="63" t="s">
        <v>326</v>
      </c>
      <c r="M158" s="63" t="s">
        <v>327</v>
      </c>
      <c r="N158" s="63" t="s">
        <v>14</v>
      </c>
      <c r="O158" s="63" t="s">
        <v>328</v>
      </c>
      <c r="P158" s="64"/>
      <c r="Q158" s="27"/>
    </row>
    <row r="159" spans="1:30" x14ac:dyDescent="0.4">
      <c r="E159" s="27"/>
      <c r="F159" s="63">
        <v>8</v>
      </c>
      <c r="G159" s="63" t="s">
        <v>54</v>
      </c>
      <c r="H159" s="63" t="s">
        <v>55</v>
      </c>
      <c r="I159" s="83" t="s">
        <v>28</v>
      </c>
      <c r="J159" s="63" t="s">
        <v>56</v>
      </c>
      <c r="K159" s="83" t="s">
        <v>33</v>
      </c>
      <c r="L159" s="63">
        <v>41.84</v>
      </c>
      <c r="M159" s="63">
        <v>42.06</v>
      </c>
      <c r="N159" s="63">
        <f t="shared" ref="N159:N172" si="7">M159-L159</f>
        <v>0.21999999999999886</v>
      </c>
      <c r="O159" s="63" t="s">
        <v>57</v>
      </c>
      <c r="P159" s="64"/>
      <c r="Q159" s="27"/>
    </row>
    <row r="160" spans="1:30" x14ac:dyDescent="0.4">
      <c r="E160" s="27"/>
      <c r="F160" s="387">
        <v>16</v>
      </c>
      <c r="G160" s="387" t="s">
        <v>58</v>
      </c>
      <c r="H160" s="387" t="s">
        <v>59</v>
      </c>
      <c r="I160" s="390" t="s">
        <v>28</v>
      </c>
      <c r="J160" s="387" t="s">
        <v>60</v>
      </c>
      <c r="K160" s="390" t="s">
        <v>33</v>
      </c>
      <c r="L160" s="63">
        <v>48.82</v>
      </c>
      <c r="M160" s="63">
        <v>49.75</v>
      </c>
      <c r="N160" s="63">
        <f t="shared" si="7"/>
        <v>0.92999999999999972</v>
      </c>
      <c r="O160" s="63" t="s">
        <v>57</v>
      </c>
      <c r="P160" s="64"/>
      <c r="Q160" s="27"/>
    </row>
    <row r="161" spans="2:17" x14ac:dyDescent="0.4">
      <c r="E161" s="27"/>
      <c r="F161" s="388"/>
      <c r="G161" s="388"/>
      <c r="H161" s="388"/>
      <c r="I161" s="391"/>
      <c r="J161" s="388"/>
      <c r="K161" s="391"/>
      <c r="L161" s="63">
        <v>38.409999999999997</v>
      </c>
      <c r="M161" s="63">
        <v>39.340000000000003</v>
      </c>
      <c r="N161" s="63">
        <f t="shared" si="7"/>
        <v>0.93000000000000682</v>
      </c>
      <c r="O161" s="63" t="s">
        <v>57</v>
      </c>
      <c r="P161" s="64"/>
      <c r="Q161" s="27"/>
    </row>
    <row r="162" spans="2:17" x14ac:dyDescent="0.4">
      <c r="E162" s="27"/>
      <c r="F162" s="389"/>
      <c r="G162" s="389"/>
      <c r="H162" s="389"/>
      <c r="I162" s="392"/>
      <c r="J162" s="389"/>
      <c r="K162" s="392"/>
      <c r="L162" s="63">
        <v>25.26</v>
      </c>
      <c r="M162" s="63">
        <v>25.81</v>
      </c>
      <c r="N162" s="63">
        <f t="shared" si="7"/>
        <v>0.54999999999999716</v>
      </c>
      <c r="O162" s="63" t="s">
        <v>57</v>
      </c>
      <c r="P162" s="64"/>
      <c r="Q162" s="27"/>
    </row>
    <row r="163" spans="2:17" ht="13.5" customHeight="1" x14ac:dyDescent="0.4">
      <c r="E163" s="27"/>
      <c r="F163" s="63">
        <v>31</v>
      </c>
      <c r="G163" s="63" t="s">
        <v>61</v>
      </c>
      <c r="H163" s="63" t="s">
        <v>62</v>
      </c>
      <c r="I163" s="83" t="s">
        <v>28</v>
      </c>
      <c r="J163" s="63" t="s">
        <v>63</v>
      </c>
      <c r="K163" s="83" t="s">
        <v>33</v>
      </c>
      <c r="L163" s="63">
        <v>22.279</v>
      </c>
      <c r="M163" s="63">
        <v>21.25</v>
      </c>
      <c r="N163" s="63">
        <f t="shared" si="7"/>
        <v>-1.0289999999999999</v>
      </c>
      <c r="O163" s="63">
        <v>2</v>
      </c>
      <c r="P163" s="64"/>
      <c r="Q163" s="27"/>
    </row>
    <row r="164" spans="2:17" x14ac:dyDescent="0.4">
      <c r="E164" s="27"/>
      <c r="F164" s="63">
        <v>32</v>
      </c>
      <c r="G164" s="63" t="s">
        <v>61</v>
      </c>
      <c r="H164" s="63" t="s">
        <v>62</v>
      </c>
      <c r="I164" s="83" t="s">
        <v>28</v>
      </c>
      <c r="J164" s="63" t="s">
        <v>63</v>
      </c>
      <c r="K164" s="83" t="s">
        <v>33</v>
      </c>
      <c r="L164" s="63">
        <v>17.59</v>
      </c>
      <c r="M164" s="63">
        <v>2.87</v>
      </c>
      <c r="N164" s="63">
        <f t="shared" si="7"/>
        <v>-14.719999999999999</v>
      </c>
      <c r="O164" s="63">
        <v>5</v>
      </c>
      <c r="P164" s="64"/>
      <c r="Q164" s="27"/>
    </row>
    <row r="165" spans="2:17" ht="13.5" customHeight="1" x14ac:dyDescent="0.4">
      <c r="E165" s="27"/>
      <c r="F165" s="63">
        <v>33</v>
      </c>
      <c r="G165" s="63" t="s">
        <v>61</v>
      </c>
      <c r="H165" s="63" t="s">
        <v>62</v>
      </c>
      <c r="I165" s="83" t="s">
        <v>28</v>
      </c>
      <c r="J165" s="63" t="s">
        <v>63</v>
      </c>
      <c r="K165" s="83" t="s">
        <v>33</v>
      </c>
      <c r="L165" s="63">
        <v>9.33</v>
      </c>
      <c r="M165" s="63">
        <v>4.7</v>
      </c>
      <c r="N165" s="63">
        <f t="shared" si="7"/>
        <v>-4.63</v>
      </c>
      <c r="O165" s="63">
        <v>3</v>
      </c>
      <c r="P165" s="64"/>
      <c r="Q165" s="27"/>
    </row>
    <row r="166" spans="2:17" x14ac:dyDescent="0.4">
      <c r="E166" s="31"/>
      <c r="F166" s="63">
        <v>42</v>
      </c>
      <c r="G166" s="83" t="s">
        <v>26</v>
      </c>
      <c r="H166" s="63" t="s">
        <v>64</v>
      </c>
      <c r="I166" s="83" t="s">
        <v>28</v>
      </c>
      <c r="J166" s="63" t="s">
        <v>65</v>
      </c>
      <c r="K166" s="83" t="s">
        <v>33</v>
      </c>
      <c r="L166" s="63">
        <v>36.67</v>
      </c>
      <c r="M166" s="63">
        <v>35.869999999999997</v>
      </c>
      <c r="N166" s="63">
        <f t="shared" si="7"/>
        <v>-0.80000000000000426</v>
      </c>
      <c r="O166" s="63">
        <v>2</v>
      </c>
      <c r="P166" s="64"/>
      <c r="Q166" s="31"/>
    </row>
    <row r="167" spans="2:17" x14ac:dyDescent="0.4">
      <c r="E167" s="31"/>
      <c r="F167" s="63">
        <v>50</v>
      </c>
      <c r="G167" s="63" t="s">
        <v>67</v>
      </c>
      <c r="H167" s="63" t="s">
        <v>68</v>
      </c>
      <c r="I167" s="83" t="s">
        <v>28</v>
      </c>
      <c r="J167" s="63" t="s">
        <v>69</v>
      </c>
      <c r="K167" s="83" t="s">
        <v>22</v>
      </c>
      <c r="L167" s="63">
        <v>18.739999999999998</v>
      </c>
      <c r="M167" s="63">
        <v>18.739999999999998</v>
      </c>
      <c r="N167" s="63">
        <f t="shared" si="7"/>
        <v>0</v>
      </c>
      <c r="O167" s="63">
        <v>1</v>
      </c>
      <c r="P167" s="64"/>
      <c r="Q167" s="31"/>
    </row>
    <row r="168" spans="2:17" x14ac:dyDescent="0.4">
      <c r="B168" s="1"/>
      <c r="E168" s="31"/>
      <c r="F168" s="63">
        <v>55</v>
      </c>
      <c r="G168" s="63" t="s">
        <v>54</v>
      </c>
      <c r="H168" s="63" t="s">
        <v>70</v>
      </c>
      <c r="I168" s="83" t="s">
        <v>28</v>
      </c>
      <c r="J168" s="63" t="s">
        <v>71</v>
      </c>
      <c r="K168" s="83" t="s">
        <v>33</v>
      </c>
      <c r="L168" s="63">
        <v>-8.7100000000000009</v>
      </c>
      <c r="M168" s="63">
        <v>-6.74</v>
      </c>
      <c r="N168" s="63">
        <f t="shared" si="7"/>
        <v>1.9700000000000006</v>
      </c>
      <c r="O168" s="63" t="s">
        <v>57</v>
      </c>
      <c r="P168" s="64"/>
      <c r="Q168" s="31"/>
    </row>
    <row r="169" spans="2:17" ht="13.5" customHeight="1" x14ac:dyDescent="0.4">
      <c r="E169" s="27"/>
      <c r="F169" s="63">
        <v>58</v>
      </c>
      <c r="G169" s="83" t="s">
        <v>30</v>
      </c>
      <c r="H169" s="63" t="s">
        <v>31</v>
      </c>
      <c r="I169" s="83" t="s">
        <v>28</v>
      </c>
      <c r="J169" s="63" t="s">
        <v>32</v>
      </c>
      <c r="K169" s="83" t="s">
        <v>33</v>
      </c>
      <c r="L169" s="63">
        <v>82.1</v>
      </c>
      <c r="M169" s="63">
        <v>81.760000000000005</v>
      </c>
      <c r="N169" s="63">
        <f t="shared" si="7"/>
        <v>-0.3399999999999892</v>
      </c>
      <c r="O169" s="63">
        <v>2</v>
      </c>
      <c r="P169" s="64"/>
      <c r="Q169" s="27"/>
    </row>
    <row r="170" spans="2:17" x14ac:dyDescent="0.4">
      <c r="E170" s="27"/>
      <c r="F170" s="63">
        <v>67</v>
      </c>
      <c r="G170" s="83" t="s">
        <v>72</v>
      </c>
      <c r="H170" s="63" t="s">
        <v>73</v>
      </c>
      <c r="I170" s="83" t="s">
        <v>28</v>
      </c>
      <c r="J170" s="63" t="s">
        <v>63</v>
      </c>
      <c r="K170" s="83" t="s">
        <v>33</v>
      </c>
      <c r="L170" s="63">
        <v>-27.1</v>
      </c>
      <c r="M170" s="63">
        <v>-26.89</v>
      </c>
      <c r="N170" s="63">
        <f t="shared" si="7"/>
        <v>0.21000000000000085</v>
      </c>
      <c r="O170" s="63" t="s">
        <v>57</v>
      </c>
      <c r="P170" s="64"/>
      <c r="Q170" s="27"/>
    </row>
    <row r="171" spans="2:17" x14ac:dyDescent="0.4">
      <c r="E171" s="31"/>
      <c r="F171" s="63">
        <v>79</v>
      </c>
      <c r="G171" s="83" t="s">
        <v>72</v>
      </c>
      <c r="H171" s="63" t="s">
        <v>74</v>
      </c>
      <c r="I171" s="83" t="s">
        <v>28</v>
      </c>
      <c r="J171" s="63" t="s">
        <v>44</v>
      </c>
      <c r="K171" s="83" t="s">
        <v>33</v>
      </c>
      <c r="L171" s="63">
        <v>-12.3</v>
      </c>
      <c r="M171" s="63">
        <v>-14.4</v>
      </c>
      <c r="N171" s="63">
        <f t="shared" si="7"/>
        <v>-2.0999999999999996</v>
      </c>
      <c r="O171" s="63">
        <v>2</v>
      </c>
      <c r="P171" s="64"/>
      <c r="Q171" s="31"/>
    </row>
    <row r="172" spans="2:17" x14ac:dyDescent="0.4">
      <c r="E172" s="31"/>
      <c r="F172" s="63">
        <v>90</v>
      </c>
      <c r="G172" s="83" t="s">
        <v>30</v>
      </c>
      <c r="H172" s="63" t="s">
        <v>75</v>
      </c>
      <c r="I172" s="83" t="s">
        <v>28</v>
      </c>
      <c r="J172" s="63" t="s">
        <v>32</v>
      </c>
      <c r="K172" s="83" t="s">
        <v>33</v>
      </c>
      <c r="L172" s="63">
        <v>47.88</v>
      </c>
      <c r="M172" s="63">
        <v>48.56</v>
      </c>
      <c r="N172" s="63">
        <f t="shared" si="7"/>
        <v>0.67999999999999972</v>
      </c>
      <c r="O172" s="63" t="s">
        <v>57</v>
      </c>
      <c r="P172" s="64"/>
      <c r="Q172" s="31"/>
    </row>
    <row r="173" spans="2:17" x14ac:dyDescent="0.4">
      <c r="E173" s="27"/>
      <c r="Q173" s="27"/>
    </row>
    <row r="174" spans="2:17" x14ac:dyDescent="0.4">
      <c r="F174" s="354" t="s">
        <v>329</v>
      </c>
      <c r="G174" s="354"/>
      <c r="H174" s="354"/>
      <c r="I174" s="354"/>
      <c r="J174" s="354"/>
      <c r="K174" s="354"/>
      <c r="L174" s="63" t="s">
        <v>319</v>
      </c>
      <c r="M174" s="63" t="s">
        <v>320</v>
      </c>
      <c r="N174" s="63" t="s">
        <v>321</v>
      </c>
      <c r="O174" s="63" t="s">
        <v>322</v>
      </c>
      <c r="P174" s="64"/>
    </row>
    <row r="175" spans="2:17" x14ac:dyDescent="0.4">
      <c r="F175" s="69" t="s">
        <v>7</v>
      </c>
      <c r="G175" s="69" t="s">
        <v>8</v>
      </c>
      <c r="H175" s="69" t="s">
        <v>9</v>
      </c>
      <c r="I175" s="69" t="s">
        <v>10</v>
      </c>
      <c r="J175" s="69" t="s">
        <v>325</v>
      </c>
      <c r="K175" s="63" t="s">
        <v>11</v>
      </c>
      <c r="L175" s="63" t="s">
        <v>326</v>
      </c>
      <c r="M175" s="63" t="s">
        <v>327</v>
      </c>
      <c r="N175" s="63" t="s">
        <v>14</v>
      </c>
      <c r="O175" s="63" t="s">
        <v>328</v>
      </c>
      <c r="P175" s="64"/>
    </row>
    <row r="176" spans="2:17" x14ac:dyDescent="0.4">
      <c r="E176" s="64"/>
      <c r="F176" s="12">
        <v>21</v>
      </c>
      <c r="G176" s="12" t="s">
        <v>16</v>
      </c>
      <c r="H176" s="12" t="s">
        <v>37</v>
      </c>
      <c r="I176" s="12" t="s">
        <v>18</v>
      </c>
      <c r="J176" s="12" t="s">
        <v>21</v>
      </c>
      <c r="K176" s="73" t="s">
        <v>33</v>
      </c>
      <c r="L176" s="12">
        <v>57.5</v>
      </c>
      <c r="M176" s="12">
        <v>57.16</v>
      </c>
      <c r="N176" s="24">
        <f t="shared" ref="N176:N182" si="8">M176-L176</f>
        <v>-0.34000000000000341</v>
      </c>
      <c r="O176" s="12">
        <v>3</v>
      </c>
      <c r="P176" s="27"/>
      <c r="Q176" s="64"/>
    </row>
    <row r="177" spans="5:17" x14ac:dyDescent="0.4">
      <c r="E177" s="64"/>
      <c r="F177" s="12">
        <v>29</v>
      </c>
      <c r="G177" s="12" t="s">
        <v>34</v>
      </c>
      <c r="H177" s="12" t="s">
        <v>38</v>
      </c>
      <c r="I177" s="12" t="s">
        <v>18</v>
      </c>
      <c r="J177" s="75" t="s">
        <v>38</v>
      </c>
      <c r="K177" s="72" t="s">
        <v>22</v>
      </c>
      <c r="L177" s="12">
        <v>23.3</v>
      </c>
      <c r="M177" s="12">
        <v>22.44</v>
      </c>
      <c r="N177" s="12">
        <f t="shared" si="8"/>
        <v>-0.85999999999999943</v>
      </c>
      <c r="O177" s="12">
        <v>6</v>
      </c>
      <c r="P177" s="27"/>
      <c r="Q177" s="64"/>
    </row>
    <row r="178" spans="5:17" x14ac:dyDescent="0.4">
      <c r="E178" s="27"/>
      <c r="F178" s="12">
        <v>77</v>
      </c>
      <c r="G178" s="72" t="s">
        <v>30</v>
      </c>
      <c r="H178" s="12" t="s">
        <v>41</v>
      </c>
      <c r="I178" s="12" t="s">
        <v>18</v>
      </c>
      <c r="J178" s="12" t="s">
        <v>42</v>
      </c>
      <c r="K178" s="72" t="s">
        <v>33</v>
      </c>
      <c r="L178" s="12">
        <v>40.6</v>
      </c>
      <c r="M178" s="12">
        <v>41.697000000000003</v>
      </c>
      <c r="N178" s="12">
        <f t="shared" si="8"/>
        <v>1.0970000000000013</v>
      </c>
      <c r="O178" s="12" t="s">
        <v>25</v>
      </c>
      <c r="P178" s="27"/>
      <c r="Q178" s="27"/>
    </row>
    <row r="179" spans="5:17" x14ac:dyDescent="0.4">
      <c r="E179" s="27"/>
      <c r="F179" s="12">
        <v>84</v>
      </c>
      <c r="G179" s="12" t="s">
        <v>34</v>
      </c>
      <c r="H179" s="12" t="s">
        <v>43</v>
      </c>
      <c r="I179" s="12" t="s">
        <v>18</v>
      </c>
      <c r="J179" s="12" t="s">
        <v>44</v>
      </c>
      <c r="K179" s="72" t="s">
        <v>33</v>
      </c>
      <c r="L179" s="12">
        <v>9.68</v>
      </c>
      <c r="M179" s="12">
        <v>14.43</v>
      </c>
      <c r="N179" s="12">
        <f t="shared" si="8"/>
        <v>4.75</v>
      </c>
      <c r="O179" s="12" t="s">
        <v>25</v>
      </c>
      <c r="P179" s="27"/>
      <c r="Q179" s="27"/>
    </row>
    <row r="180" spans="5:17" x14ac:dyDescent="0.4">
      <c r="E180" s="27"/>
      <c r="F180" s="12">
        <v>87</v>
      </c>
      <c r="G180" s="75" t="s">
        <v>45</v>
      </c>
      <c r="H180" s="12" t="s">
        <v>46</v>
      </c>
      <c r="I180" s="12" t="s">
        <v>18</v>
      </c>
      <c r="J180" s="12" t="s">
        <v>47</v>
      </c>
      <c r="K180" s="72" t="s">
        <v>33</v>
      </c>
      <c r="L180" s="12">
        <v>25.4</v>
      </c>
      <c r="M180" s="12">
        <v>25.2</v>
      </c>
      <c r="N180" s="12">
        <f t="shared" si="8"/>
        <v>-0.19999999999999929</v>
      </c>
      <c r="O180" s="12">
        <v>2</v>
      </c>
      <c r="P180" s="27"/>
      <c r="Q180" s="27"/>
    </row>
    <row r="181" spans="5:17" x14ac:dyDescent="0.4">
      <c r="E181" s="31"/>
      <c r="F181" s="12">
        <v>88</v>
      </c>
      <c r="G181" s="12" t="s">
        <v>48</v>
      </c>
      <c r="H181" s="12" t="s">
        <v>49</v>
      </c>
      <c r="I181" s="12" t="s">
        <v>18</v>
      </c>
      <c r="J181" s="12" t="s">
        <v>50</v>
      </c>
      <c r="K181" s="72" t="s">
        <v>33</v>
      </c>
      <c r="L181" s="12">
        <v>17.3</v>
      </c>
      <c r="M181" s="12">
        <v>16.97</v>
      </c>
      <c r="N181" s="12">
        <f t="shared" si="8"/>
        <v>-0.33000000000000185</v>
      </c>
      <c r="O181" s="12">
        <v>3</v>
      </c>
      <c r="P181" s="27"/>
      <c r="Q181" s="31"/>
    </row>
    <row r="182" spans="5:17" x14ac:dyDescent="0.4">
      <c r="E182" s="31"/>
      <c r="F182" s="12">
        <v>96</v>
      </c>
      <c r="G182" s="12" t="s">
        <v>51</v>
      </c>
      <c r="H182" s="12" t="s">
        <v>52</v>
      </c>
      <c r="I182" s="12" t="s">
        <v>18</v>
      </c>
      <c r="J182" s="12" t="s">
        <v>53</v>
      </c>
      <c r="K182" s="72" t="s">
        <v>33</v>
      </c>
      <c r="L182" s="12">
        <v>10.01</v>
      </c>
      <c r="M182" s="12">
        <v>0.59</v>
      </c>
      <c r="N182" s="12">
        <f t="shared" si="8"/>
        <v>-9.42</v>
      </c>
      <c r="O182" s="12">
        <v>9</v>
      </c>
      <c r="P182" s="27"/>
      <c r="Q182" s="31"/>
    </row>
    <row r="183" spans="5:17" x14ac:dyDescent="0.4">
      <c r="E183" s="31"/>
      <c r="Q183" s="31"/>
    </row>
    <row r="184" spans="5:17" x14ac:dyDescent="0.4">
      <c r="E184" s="31"/>
      <c r="F184" s="354" t="s">
        <v>318</v>
      </c>
      <c r="G184" s="354"/>
      <c r="H184" s="354"/>
      <c r="I184" s="354"/>
      <c r="J184" s="354"/>
      <c r="K184" s="354"/>
      <c r="L184" s="63" t="s">
        <v>319</v>
      </c>
      <c r="M184" s="63" t="s">
        <v>320</v>
      </c>
      <c r="N184" s="63" t="s">
        <v>321</v>
      </c>
      <c r="O184" s="63" t="s">
        <v>322</v>
      </c>
      <c r="P184" s="64"/>
      <c r="Q184" s="31"/>
    </row>
    <row r="185" spans="5:17" x14ac:dyDescent="0.4">
      <c r="E185" s="27"/>
      <c r="F185" s="69" t="s">
        <v>7</v>
      </c>
      <c r="G185" s="69" t="s">
        <v>8</v>
      </c>
      <c r="H185" s="69" t="s">
        <v>9</v>
      </c>
      <c r="I185" s="69" t="s">
        <v>10</v>
      </c>
      <c r="J185" s="69" t="s">
        <v>325</v>
      </c>
      <c r="K185" s="63" t="s">
        <v>11</v>
      </c>
      <c r="L185" s="63" t="s">
        <v>326</v>
      </c>
      <c r="M185" s="63" t="s">
        <v>327</v>
      </c>
      <c r="N185" s="63" t="s">
        <v>14</v>
      </c>
      <c r="O185" s="63" t="s">
        <v>328</v>
      </c>
      <c r="P185" s="64"/>
      <c r="Q185" s="27"/>
    </row>
    <row r="186" spans="5:17" x14ac:dyDescent="0.4">
      <c r="E186" s="27"/>
      <c r="F186" s="353">
        <v>34</v>
      </c>
      <c r="G186" s="353" t="s">
        <v>16</v>
      </c>
      <c r="H186" s="353" t="s">
        <v>23</v>
      </c>
      <c r="I186" s="393" t="s">
        <v>18</v>
      </c>
      <c r="J186" s="353" t="s">
        <v>21</v>
      </c>
      <c r="K186" s="72" t="s">
        <v>22</v>
      </c>
      <c r="L186" s="12">
        <v>26.68</v>
      </c>
      <c r="M186" s="12">
        <v>16.16</v>
      </c>
      <c r="N186" s="12">
        <f>M186-L186</f>
        <v>-10.52</v>
      </c>
      <c r="O186" s="12">
        <v>18</v>
      </c>
      <c r="P186" s="27"/>
      <c r="Q186" s="27"/>
    </row>
    <row r="187" spans="5:17" x14ac:dyDescent="0.4">
      <c r="E187" s="27"/>
      <c r="F187" s="353"/>
      <c r="G187" s="353"/>
      <c r="H187" s="353"/>
      <c r="I187" s="353"/>
      <c r="J187" s="353"/>
      <c r="K187" s="72" t="s">
        <v>24</v>
      </c>
      <c r="L187" s="12">
        <v>35.75</v>
      </c>
      <c r="M187" s="12">
        <v>36.03</v>
      </c>
      <c r="N187" s="12">
        <f>M187-L187</f>
        <v>0.28000000000000114</v>
      </c>
      <c r="O187" s="12" t="s">
        <v>25</v>
      </c>
      <c r="P187" s="27"/>
      <c r="Q187" s="27"/>
    </row>
    <row r="188" spans="5:17" x14ac:dyDescent="0.4">
      <c r="E188" s="27"/>
      <c r="F188" s="24">
        <v>46</v>
      </c>
      <c r="G188" s="24" t="s">
        <v>30</v>
      </c>
      <c r="H188" s="24" t="s">
        <v>31</v>
      </c>
      <c r="I188" s="73" t="s">
        <v>28</v>
      </c>
      <c r="J188" s="24" t="s">
        <v>32</v>
      </c>
      <c r="K188" s="73" t="s">
        <v>33</v>
      </c>
      <c r="L188" s="24">
        <v>30.77</v>
      </c>
      <c r="M188" s="24">
        <v>33.700000000000003</v>
      </c>
      <c r="N188" s="12">
        <f>M188-L188</f>
        <v>2.9300000000000033</v>
      </c>
      <c r="O188" s="12" t="s">
        <v>25</v>
      </c>
      <c r="P188" s="27"/>
      <c r="Q188" s="27"/>
    </row>
    <row r="189" spans="5:17" x14ac:dyDescent="0.4">
      <c r="E189" s="27"/>
      <c r="F189" s="24">
        <v>88</v>
      </c>
      <c r="G189" s="24" t="s">
        <v>34</v>
      </c>
      <c r="H189" s="24" t="s">
        <v>35</v>
      </c>
      <c r="I189" s="73" t="s">
        <v>28</v>
      </c>
      <c r="J189" s="24" t="s">
        <v>36</v>
      </c>
      <c r="K189" s="73" t="s">
        <v>33</v>
      </c>
      <c r="L189" s="24">
        <v>-28.17</v>
      </c>
      <c r="M189" s="24">
        <v>-25.75</v>
      </c>
      <c r="N189" s="24">
        <f>M189-L189</f>
        <v>2.4200000000000017</v>
      </c>
      <c r="O189" s="12" t="s">
        <v>25</v>
      </c>
      <c r="P189" s="27"/>
      <c r="Q189" s="27"/>
    </row>
    <row r="190" spans="5:17" x14ac:dyDescent="0.4">
      <c r="E190" s="27"/>
      <c r="Q190" s="27"/>
    </row>
    <row r="191" spans="5:17" x14ac:dyDescent="0.4">
      <c r="E191" s="27"/>
      <c r="Q191" s="27"/>
    </row>
    <row r="192" spans="5:17" ht="13.5" customHeight="1" x14ac:dyDescent="0.4">
      <c r="E192" s="27"/>
      <c r="Q192" s="27"/>
    </row>
    <row r="193" spans="5:17" x14ac:dyDescent="0.4">
      <c r="E193" s="27"/>
      <c r="Q193" s="27"/>
    </row>
    <row r="194" spans="5:17" x14ac:dyDescent="0.4">
      <c r="E194" s="27"/>
      <c r="Q194" s="27"/>
    </row>
    <row r="195" spans="5:17" x14ac:dyDescent="0.4">
      <c r="E195" s="27"/>
      <c r="Q195" s="27"/>
    </row>
    <row r="196" spans="5:17" x14ac:dyDescent="0.4">
      <c r="E196" s="27"/>
      <c r="Q196" s="27"/>
    </row>
    <row r="197" spans="5:17" x14ac:dyDescent="0.4">
      <c r="E197" s="27"/>
      <c r="Q197" s="27"/>
    </row>
    <row r="198" spans="5:17" x14ac:dyDescent="0.4">
      <c r="E198" s="27"/>
      <c r="Q198" s="27"/>
    </row>
    <row r="211" spans="2:2" x14ac:dyDescent="0.4">
      <c r="B211" s="101"/>
    </row>
    <row r="359" spans="13:13" x14ac:dyDescent="0.4">
      <c r="M359" s="101"/>
    </row>
  </sheetData>
  <mergeCells count="96">
    <mergeCell ref="F184:K184"/>
    <mergeCell ref="F186:F187"/>
    <mergeCell ref="G186:G187"/>
    <mergeCell ref="H186:H187"/>
    <mergeCell ref="I186:I187"/>
    <mergeCell ref="J186:J187"/>
    <mergeCell ref="F174:K174"/>
    <mergeCell ref="F157:K157"/>
    <mergeCell ref="F160:F162"/>
    <mergeCell ref="G160:G162"/>
    <mergeCell ref="H160:H162"/>
    <mergeCell ref="I160:I162"/>
    <mergeCell ref="J160:J162"/>
    <mergeCell ref="K160:K162"/>
    <mergeCell ref="F147:K147"/>
    <mergeCell ref="F127:K127"/>
    <mergeCell ref="F112:K112"/>
    <mergeCell ref="F115:F116"/>
    <mergeCell ref="G115:G116"/>
    <mergeCell ref="H115:H116"/>
    <mergeCell ref="I115:I116"/>
    <mergeCell ref="J115:J116"/>
    <mergeCell ref="K101:K102"/>
    <mergeCell ref="F101:F102"/>
    <mergeCell ref="G101:G102"/>
    <mergeCell ref="H101:H102"/>
    <mergeCell ref="I101:I102"/>
    <mergeCell ref="J101:J102"/>
    <mergeCell ref="F96:F97"/>
    <mergeCell ref="G96:G97"/>
    <mergeCell ref="H96:H97"/>
    <mergeCell ref="I96:I97"/>
    <mergeCell ref="F92:F93"/>
    <mergeCell ref="G92:G93"/>
    <mergeCell ref="H92:H93"/>
    <mergeCell ref="F76:K76"/>
    <mergeCell ref="F89:F90"/>
    <mergeCell ref="G89:G90"/>
    <mergeCell ref="H89:H90"/>
    <mergeCell ref="K71:K72"/>
    <mergeCell ref="F71:F72"/>
    <mergeCell ref="G71:G72"/>
    <mergeCell ref="H71:H72"/>
    <mergeCell ref="I71:I72"/>
    <mergeCell ref="J71:J72"/>
    <mergeCell ref="K68:K69"/>
    <mergeCell ref="F60:F62"/>
    <mergeCell ref="G60:G62"/>
    <mergeCell ref="H60:H62"/>
    <mergeCell ref="I60:I62"/>
    <mergeCell ref="J60:J62"/>
    <mergeCell ref="K60:K62"/>
    <mergeCell ref="F68:F69"/>
    <mergeCell ref="G68:G69"/>
    <mergeCell ref="H68:H69"/>
    <mergeCell ref="I68:I69"/>
    <mergeCell ref="J68:J69"/>
    <mergeCell ref="K53:K54"/>
    <mergeCell ref="F49:K49"/>
    <mergeCell ref="F43:F44"/>
    <mergeCell ref="G43:G44"/>
    <mergeCell ref="H43:H44"/>
    <mergeCell ref="I43:I44"/>
    <mergeCell ref="J43:J44"/>
    <mergeCell ref="K43:K44"/>
    <mergeCell ref="F53:F54"/>
    <mergeCell ref="G53:G54"/>
    <mergeCell ref="H53:H54"/>
    <mergeCell ref="I53:I54"/>
    <mergeCell ref="J53:J54"/>
    <mergeCell ref="K39:K40"/>
    <mergeCell ref="F39:F40"/>
    <mergeCell ref="G39:G40"/>
    <mergeCell ref="H39:H40"/>
    <mergeCell ref="I39:I40"/>
    <mergeCell ref="J39:J40"/>
    <mergeCell ref="F26:K26"/>
    <mergeCell ref="F37:F38"/>
    <mergeCell ref="G37:G38"/>
    <mergeCell ref="H37:H38"/>
    <mergeCell ref="I37:I38"/>
    <mergeCell ref="J37:J38"/>
    <mergeCell ref="K37:K38"/>
    <mergeCell ref="K18:K19"/>
    <mergeCell ref="F18:F19"/>
    <mergeCell ref="G18:G19"/>
    <mergeCell ref="H18:H19"/>
    <mergeCell ref="I18:I19"/>
    <mergeCell ref="J18:J19"/>
    <mergeCell ref="K7:K8"/>
    <mergeCell ref="F2:K2"/>
    <mergeCell ref="F7:F8"/>
    <mergeCell ref="G7:G8"/>
    <mergeCell ref="H7:H8"/>
    <mergeCell ref="I7:I8"/>
    <mergeCell ref="J7:J8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5173-E619-44C3-AA37-83B61966D85C}">
  <sheetPr>
    <tabColor rgb="FFFF0000"/>
  </sheetPr>
  <dimension ref="A1:AE368"/>
  <sheetViews>
    <sheetView tabSelected="1" zoomScaleNormal="100" workbookViewId="0">
      <selection activeCell="B4" sqref="B4"/>
    </sheetView>
  </sheetViews>
  <sheetFormatPr defaultRowHeight="18.75" x14ac:dyDescent="0.4"/>
  <cols>
    <col min="1" max="1" width="7.625" customWidth="1"/>
    <col min="2" max="2" width="7.75" customWidth="1"/>
    <col min="3" max="3" width="5.75" customWidth="1"/>
    <col min="4" max="4" width="6.125" customWidth="1"/>
    <col min="5" max="5" width="2.25" customWidth="1"/>
    <col min="6" max="6" width="3.75" customWidth="1"/>
    <col min="7" max="7" width="9.5" customWidth="1"/>
    <col min="8" max="8" width="13.125" customWidth="1"/>
    <col min="9" max="9" width="3.375" customWidth="1"/>
    <col min="10" max="10" width="12.75" customWidth="1"/>
    <col min="11" max="11" width="7.625" customWidth="1"/>
    <col min="12" max="12" width="8.25" customWidth="1"/>
    <col min="13" max="13" width="7.875" customWidth="1"/>
    <col min="14" max="14" width="6.75" customWidth="1"/>
    <col min="15" max="15" width="7.25" customWidth="1"/>
    <col min="16" max="17" width="6.125" customWidth="1"/>
  </cols>
  <sheetData>
    <row r="1" spans="5:29" ht="19.5" thickBot="1" x14ac:dyDescent="0.45">
      <c r="R1" s="112"/>
    </row>
    <row r="2" spans="5:29" x14ac:dyDescent="0.4">
      <c r="F2" s="398" t="s">
        <v>323</v>
      </c>
      <c r="G2" s="399"/>
      <c r="H2" s="399"/>
      <c r="I2" s="399"/>
      <c r="J2" s="399"/>
      <c r="K2" s="409"/>
      <c r="L2" s="128" t="s">
        <v>396</v>
      </c>
      <c r="M2" s="132" t="s">
        <v>397</v>
      </c>
      <c r="N2" s="152" t="s">
        <v>14</v>
      </c>
      <c r="O2" s="401" t="s">
        <v>386</v>
      </c>
    </row>
    <row r="3" spans="5:29" x14ac:dyDescent="0.4">
      <c r="E3" s="64"/>
      <c r="F3" s="403" t="s">
        <v>400</v>
      </c>
      <c r="G3" s="404"/>
      <c r="H3" s="404"/>
      <c r="I3" s="404"/>
      <c r="J3" s="404"/>
      <c r="K3" s="412"/>
      <c r="L3" s="136" t="s">
        <v>398</v>
      </c>
      <c r="M3" s="117" t="s">
        <v>398</v>
      </c>
      <c r="N3" s="396" t="s">
        <v>402</v>
      </c>
      <c r="O3" s="402"/>
      <c r="P3" s="64"/>
      <c r="Q3" s="63" t="s">
        <v>324</v>
      </c>
      <c r="R3" s="65">
        <v>2003</v>
      </c>
      <c r="S3" s="66">
        <v>2004</v>
      </c>
      <c r="T3" s="67">
        <v>2005</v>
      </c>
      <c r="U3" s="67">
        <v>2006</v>
      </c>
      <c r="V3" s="32">
        <v>2007</v>
      </c>
      <c r="W3" s="32">
        <v>2008</v>
      </c>
      <c r="X3" s="32">
        <v>2009</v>
      </c>
      <c r="Y3" s="32">
        <v>2010</v>
      </c>
      <c r="Z3" s="32">
        <v>2011</v>
      </c>
      <c r="AA3" s="32">
        <v>2012</v>
      </c>
      <c r="AB3" s="63" t="s">
        <v>324</v>
      </c>
      <c r="AC3" s="68"/>
    </row>
    <row r="4" spans="5:29" ht="19.5" thickBot="1" x14ac:dyDescent="0.45">
      <c r="E4" s="64"/>
      <c r="F4" s="124" t="s">
        <v>324</v>
      </c>
      <c r="G4" s="192" t="s">
        <v>483</v>
      </c>
      <c r="H4" s="126" t="s">
        <v>347</v>
      </c>
      <c r="I4" s="125" t="s">
        <v>364</v>
      </c>
      <c r="J4" s="126" t="s">
        <v>365</v>
      </c>
      <c r="K4" s="127" t="s">
        <v>401</v>
      </c>
      <c r="L4" s="137" t="s">
        <v>348</v>
      </c>
      <c r="M4" s="138" t="s">
        <v>615</v>
      </c>
      <c r="N4" s="408"/>
      <c r="O4" s="147" t="s">
        <v>387</v>
      </c>
      <c r="P4" s="64"/>
      <c r="Q4" s="63">
        <v>1</v>
      </c>
      <c r="R4" s="70">
        <v>5</v>
      </c>
      <c r="S4" s="71">
        <v>1</v>
      </c>
      <c r="T4" s="71" t="s">
        <v>57</v>
      </c>
      <c r="U4" s="71">
        <v>2</v>
      </c>
      <c r="V4" s="63">
        <v>2</v>
      </c>
      <c r="W4" s="63" t="s">
        <v>57</v>
      </c>
      <c r="X4" s="63" t="s">
        <v>25</v>
      </c>
      <c r="Y4" s="63" t="s">
        <v>57</v>
      </c>
      <c r="Z4" s="63">
        <v>3</v>
      </c>
      <c r="AA4" s="63">
        <v>18</v>
      </c>
      <c r="AB4" s="63">
        <v>1</v>
      </c>
      <c r="AC4" s="47"/>
    </row>
    <row r="5" spans="5:29" x14ac:dyDescent="0.4">
      <c r="E5" s="27"/>
      <c r="F5" s="128">
        <v>14</v>
      </c>
      <c r="G5" s="129" t="s">
        <v>349</v>
      </c>
      <c r="H5" s="129" t="s">
        <v>359</v>
      </c>
      <c r="I5" s="130">
        <v>18</v>
      </c>
      <c r="J5" s="131" t="s">
        <v>366</v>
      </c>
      <c r="K5" s="133" t="s">
        <v>385</v>
      </c>
      <c r="L5" s="139">
        <v>-15.32</v>
      </c>
      <c r="M5" s="140">
        <v>-19.7</v>
      </c>
      <c r="N5" s="153">
        <f t="shared" ref="N5:N25" si="0">M5-L5</f>
        <v>-4.379999999999999</v>
      </c>
      <c r="O5" s="148">
        <v>5</v>
      </c>
      <c r="P5" s="27"/>
      <c r="Q5" s="102">
        <v>2</v>
      </c>
      <c r="R5" s="70" t="s">
        <v>57</v>
      </c>
      <c r="S5" s="71">
        <v>8</v>
      </c>
      <c r="T5" s="71">
        <v>3</v>
      </c>
      <c r="U5" s="71">
        <v>2</v>
      </c>
      <c r="V5" s="63">
        <v>2</v>
      </c>
      <c r="W5" s="63">
        <v>2</v>
      </c>
      <c r="X5" s="63">
        <v>2</v>
      </c>
      <c r="Y5" s="63" t="s">
        <v>57</v>
      </c>
      <c r="Z5" s="63">
        <v>6</v>
      </c>
      <c r="AA5" s="63" t="s">
        <v>25</v>
      </c>
      <c r="AB5" s="102">
        <v>2</v>
      </c>
      <c r="AC5" s="47"/>
    </row>
    <row r="6" spans="5:29" x14ac:dyDescent="0.4">
      <c r="E6" s="27"/>
      <c r="F6" s="116">
        <v>18</v>
      </c>
      <c r="G6" s="107" t="s">
        <v>349</v>
      </c>
      <c r="H6" s="107" t="s">
        <v>360</v>
      </c>
      <c r="I6" s="108">
        <v>18</v>
      </c>
      <c r="J6" s="106" t="s">
        <v>367</v>
      </c>
      <c r="K6" s="134" t="s">
        <v>385</v>
      </c>
      <c r="L6" s="141">
        <v>42.25</v>
      </c>
      <c r="M6" s="142">
        <v>43.87</v>
      </c>
      <c r="N6" s="350">
        <f t="shared" si="0"/>
        <v>1.6199999999999974</v>
      </c>
      <c r="O6" s="149" t="s">
        <v>57</v>
      </c>
      <c r="P6" s="27"/>
      <c r="Q6" s="102">
        <v>3</v>
      </c>
      <c r="R6" s="70">
        <v>4</v>
      </c>
      <c r="S6" s="71">
        <v>2</v>
      </c>
      <c r="T6" s="71" t="s">
        <v>57</v>
      </c>
      <c r="U6" s="71">
        <v>6</v>
      </c>
      <c r="V6" s="63">
        <v>6</v>
      </c>
      <c r="W6" s="63" t="s">
        <v>57</v>
      </c>
      <c r="X6" s="63">
        <v>13</v>
      </c>
      <c r="Y6" s="63" t="s">
        <v>57</v>
      </c>
      <c r="Z6" s="63" t="s">
        <v>25</v>
      </c>
      <c r="AA6" s="63" t="s">
        <v>25</v>
      </c>
      <c r="AB6" s="102">
        <v>3</v>
      </c>
      <c r="AC6" s="47"/>
    </row>
    <row r="7" spans="5:29" x14ac:dyDescent="0.4">
      <c r="E7" s="27"/>
      <c r="F7" s="116">
        <v>24</v>
      </c>
      <c r="G7" s="107" t="s">
        <v>350</v>
      </c>
      <c r="H7" s="107" t="s">
        <v>361</v>
      </c>
      <c r="I7" s="108">
        <v>18</v>
      </c>
      <c r="J7" s="109" t="s">
        <v>368</v>
      </c>
      <c r="K7" s="134" t="s">
        <v>385</v>
      </c>
      <c r="L7" s="141">
        <v>128.55000000000001</v>
      </c>
      <c r="M7" s="142">
        <v>128.36000000000001</v>
      </c>
      <c r="N7" s="154">
        <f t="shared" si="0"/>
        <v>-0.18999999999999773</v>
      </c>
      <c r="O7" s="150">
        <v>4</v>
      </c>
      <c r="P7" s="27"/>
      <c r="Q7" s="102">
        <v>4</v>
      </c>
      <c r="R7" s="70" t="s">
        <v>57</v>
      </c>
      <c r="S7" s="71">
        <v>2</v>
      </c>
      <c r="T7" s="71" t="s">
        <v>57</v>
      </c>
      <c r="U7" s="71" t="s">
        <v>57</v>
      </c>
      <c r="V7" s="63">
        <v>1</v>
      </c>
      <c r="W7" s="63">
        <v>3</v>
      </c>
      <c r="X7" s="63">
        <v>4</v>
      </c>
      <c r="Y7" s="63" t="s">
        <v>57</v>
      </c>
      <c r="Z7" s="63" t="s">
        <v>25</v>
      </c>
      <c r="AA7" s="63" t="s">
        <v>25</v>
      </c>
      <c r="AB7" s="102">
        <v>4</v>
      </c>
      <c r="AC7" s="47"/>
    </row>
    <row r="8" spans="5:29" x14ac:dyDescent="0.4">
      <c r="E8" s="27"/>
      <c r="F8" s="413">
        <v>25</v>
      </c>
      <c r="G8" s="414" t="s">
        <v>351</v>
      </c>
      <c r="H8" s="414" t="s">
        <v>403</v>
      </c>
      <c r="I8" s="108">
        <v>18</v>
      </c>
      <c r="J8" s="416" t="s">
        <v>388</v>
      </c>
      <c r="K8" s="134" t="s">
        <v>385</v>
      </c>
      <c r="L8" s="143">
        <v>-12.565</v>
      </c>
      <c r="M8" s="144">
        <v>-10.32</v>
      </c>
      <c r="N8" s="350">
        <f t="shared" si="0"/>
        <v>2.2449999999999992</v>
      </c>
      <c r="O8" s="149" t="s">
        <v>57</v>
      </c>
      <c r="P8" s="31"/>
      <c r="Q8" s="102">
        <v>5</v>
      </c>
      <c r="R8" s="70" t="s">
        <v>57</v>
      </c>
      <c r="S8" s="71">
        <v>2</v>
      </c>
      <c r="T8" s="71" t="s">
        <v>57</v>
      </c>
      <c r="U8" s="71">
        <v>3</v>
      </c>
      <c r="V8" s="63">
        <v>4</v>
      </c>
      <c r="W8" s="63" t="s">
        <v>57</v>
      </c>
      <c r="X8" s="63">
        <v>2</v>
      </c>
      <c r="Y8" s="63">
        <v>2</v>
      </c>
      <c r="Z8" s="63">
        <v>2</v>
      </c>
      <c r="AA8" s="64"/>
      <c r="AB8" s="102">
        <v>5</v>
      </c>
      <c r="AC8" s="47"/>
    </row>
    <row r="9" spans="5:29" x14ac:dyDescent="0.4">
      <c r="E9" s="27"/>
      <c r="F9" s="403"/>
      <c r="G9" s="415"/>
      <c r="H9" s="415"/>
      <c r="I9" s="108">
        <v>18</v>
      </c>
      <c r="J9" s="404"/>
      <c r="K9" s="134" t="s">
        <v>385</v>
      </c>
      <c r="L9" s="143">
        <v>1.667</v>
      </c>
      <c r="M9" s="144">
        <v>5.58</v>
      </c>
      <c r="N9" s="350">
        <f t="shared" si="0"/>
        <v>3.9130000000000003</v>
      </c>
      <c r="O9" s="149" t="s">
        <v>57</v>
      </c>
      <c r="P9" s="31"/>
      <c r="Q9" s="102">
        <v>6</v>
      </c>
      <c r="R9" s="70" t="s">
        <v>57</v>
      </c>
      <c r="S9" s="71">
        <v>6</v>
      </c>
      <c r="T9" s="71">
        <v>16</v>
      </c>
      <c r="U9" s="71">
        <v>4</v>
      </c>
      <c r="V9" s="63">
        <v>6</v>
      </c>
      <c r="W9" s="63" t="s">
        <v>57</v>
      </c>
      <c r="X9" s="63">
        <v>2</v>
      </c>
      <c r="Y9" s="63">
        <v>5</v>
      </c>
      <c r="Z9" s="63">
        <v>3</v>
      </c>
      <c r="AA9" s="64"/>
      <c r="AB9" s="102">
        <v>6</v>
      </c>
      <c r="AC9" s="47"/>
    </row>
    <row r="10" spans="5:29" x14ac:dyDescent="0.4">
      <c r="E10" s="64"/>
      <c r="F10" s="118">
        <v>26</v>
      </c>
      <c r="G10" s="110" t="s">
        <v>352</v>
      </c>
      <c r="H10" s="110" t="s">
        <v>362</v>
      </c>
      <c r="I10" s="108">
        <v>18</v>
      </c>
      <c r="J10" s="106" t="s">
        <v>389</v>
      </c>
      <c r="K10" s="134" t="s">
        <v>385</v>
      </c>
      <c r="L10" s="143">
        <v>23.2</v>
      </c>
      <c r="M10" s="144">
        <v>23.48</v>
      </c>
      <c r="N10" s="350">
        <f t="shared" si="0"/>
        <v>0.28000000000000114</v>
      </c>
      <c r="O10" s="149" t="s">
        <v>57</v>
      </c>
      <c r="P10" s="31"/>
      <c r="Q10" s="63">
        <v>7</v>
      </c>
      <c r="R10" s="70" t="s">
        <v>57</v>
      </c>
      <c r="S10" s="71">
        <v>6</v>
      </c>
      <c r="T10" s="71" t="s">
        <v>57</v>
      </c>
      <c r="U10" s="71">
        <v>7</v>
      </c>
      <c r="V10" s="63" t="s">
        <v>57</v>
      </c>
      <c r="W10" s="63">
        <v>4</v>
      </c>
      <c r="X10" s="63">
        <v>1</v>
      </c>
      <c r="Y10" s="63">
        <v>3</v>
      </c>
      <c r="Z10" s="63">
        <v>9</v>
      </c>
      <c r="AA10" s="64"/>
      <c r="AB10" s="63">
        <v>7</v>
      </c>
      <c r="AC10" s="47"/>
    </row>
    <row r="11" spans="5:29" x14ac:dyDescent="0.4">
      <c r="E11" s="64"/>
      <c r="F11" s="118">
        <v>28</v>
      </c>
      <c r="G11" s="110" t="s">
        <v>351</v>
      </c>
      <c r="H11" s="110" t="s">
        <v>399</v>
      </c>
      <c r="I11" s="108">
        <v>18</v>
      </c>
      <c r="J11" s="111" t="s">
        <v>369</v>
      </c>
      <c r="K11" s="134" t="s">
        <v>385</v>
      </c>
      <c r="L11" s="143">
        <v>14.56</v>
      </c>
      <c r="M11" s="144">
        <v>15.08</v>
      </c>
      <c r="N11" s="350">
        <f t="shared" si="0"/>
        <v>0.51999999999999957</v>
      </c>
      <c r="O11" s="149" t="s">
        <v>57</v>
      </c>
      <c r="P11" s="31"/>
      <c r="Q11" s="63">
        <v>8</v>
      </c>
      <c r="R11" s="70">
        <v>10</v>
      </c>
      <c r="S11" s="71">
        <v>1</v>
      </c>
      <c r="T11" s="71" t="s">
        <v>57</v>
      </c>
      <c r="U11" s="71">
        <v>3</v>
      </c>
      <c r="V11" s="63" t="s">
        <v>57</v>
      </c>
      <c r="W11" s="63">
        <v>4</v>
      </c>
      <c r="X11" s="79"/>
      <c r="Y11" s="63">
        <v>2</v>
      </c>
      <c r="Z11" s="64"/>
      <c r="AA11" s="64"/>
      <c r="AB11" s="63">
        <v>8</v>
      </c>
      <c r="AC11" s="47"/>
    </row>
    <row r="12" spans="5:29" x14ac:dyDescent="0.4">
      <c r="E12" s="27"/>
      <c r="F12" s="118">
        <v>31</v>
      </c>
      <c r="G12" s="110" t="s">
        <v>394</v>
      </c>
      <c r="H12" s="110" t="s">
        <v>616</v>
      </c>
      <c r="I12" s="108">
        <v>18</v>
      </c>
      <c r="J12" s="111" t="s">
        <v>390</v>
      </c>
      <c r="K12" s="134" t="s">
        <v>385</v>
      </c>
      <c r="L12" s="143">
        <v>21.08</v>
      </c>
      <c r="M12" s="144">
        <v>14.07</v>
      </c>
      <c r="N12" s="154">
        <f t="shared" si="0"/>
        <v>-7.009999999999998</v>
      </c>
      <c r="O12" s="150">
        <v>10</v>
      </c>
      <c r="P12" s="27"/>
      <c r="Q12" s="102">
        <v>9</v>
      </c>
      <c r="R12" s="70">
        <v>1</v>
      </c>
      <c r="S12" s="71">
        <v>1</v>
      </c>
      <c r="T12" s="71">
        <v>3</v>
      </c>
      <c r="U12" s="71">
        <v>3</v>
      </c>
      <c r="V12" s="63" t="s">
        <v>57</v>
      </c>
      <c r="W12" s="63">
        <v>19</v>
      </c>
      <c r="X12" s="64"/>
      <c r="Y12" s="63">
        <v>1</v>
      </c>
      <c r="Z12" s="64"/>
      <c r="AA12" s="64"/>
      <c r="AB12" s="102">
        <v>9</v>
      </c>
      <c r="AC12" s="47"/>
    </row>
    <row r="13" spans="5:29" x14ac:dyDescent="0.4">
      <c r="E13" s="27"/>
      <c r="F13" s="118">
        <v>34</v>
      </c>
      <c r="G13" s="107" t="s">
        <v>349</v>
      </c>
      <c r="H13" s="110" t="s">
        <v>616</v>
      </c>
      <c r="I13" s="108">
        <v>18</v>
      </c>
      <c r="J13" s="108" t="s">
        <v>370</v>
      </c>
      <c r="K13" s="134" t="s">
        <v>377</v>
      </c>
      <c r="L13" s="143">
        <v>11.836</v>
      </c>
      <c r="M13" s="144">
        <v>11.836</v>
      </c>
      <c r="N13" s="154">
        <f t="shared" si="0"/>
        <v>0</v>
      </c>
      <c r="O13" s="150">
        <v>1</v>
      </c>
      <c r="P13" s="27"/>
      <c r="Q13" s="102">
        <v>10</v>
      </c>
      <c r="R13" s="70" t="s">
        <v>57</v>
      </c>
      <c r="S13" s="71">
        <v>4</v>
      </c>
      <c r="T13" s="71">
        <v>7</v>
      </c>
      <c r="U13" s="71">
        <v>3</v>
      </c>
      <c r="V13" s="63" t="s">
        <v>57</v>
      </c>
      <c r="W13" s="63" t="s">
        <v>57</v>
      </c>
      <c r="X13" s="80"/>
      <c r="Y13" s="63" t="s">
        <v>57</v>
      </c>
      <c r="Z13" s="64"/>
      <c r="AA13" s="64"/>
      <c r="AB13" s="102">
        <v>10</v>
      </c>
      <c r="AC13" s="81"/>
    </row>
    <row r="14" spans="5:29" x14ac:dyDescent="0.4">
      <c r="E14" s="27"/>
      <c r="F14" s="118">
        <v>41</v>
      </c>
      <c r="G14" s="108" t="s">
        <v>395</v>
      </c>
      <c r="H14" s="110" t="s">
        <v>363</v>
      </c>
      <c r="I14" s="108">
        <v>18</v>
      </c>
      <c r="J14" s="111" t="s">
        <v>391</v>
      </c>
      <c r="K14" s="134" t="s">
        <v>385</v>
      </c>
      <c r="L14" s="143">
        <v>26.99</v>
      </c>
      <c r="M14" s="144">
        <v>29.94</v>
      </c>
      <c r="N14" s="350">
        <f t="shared" si="0"/>
        <v>2.9500000000000028</v>
      </c>
      <c r="O14" s="149" t="s">
        <v>57</v>
      </c>
      <c r="P14" s="27"/>
      <c r="Q14" s="102">
        <v>11</v>
      </c>
      <c r="R14" s="70">
        <v>3</v>
      </c>
      <c r="S14" s="71">
        <v>9</v>
      </c>
      <c r="T14" s="71" t="s">
        <v>57</v>
      </c>
      <c r="U14" s="71">
        <v>3</v>
      </c>
      <c r="V14" s="63">
        <v>8</v>
      </c>
      <c r="W14" s="63" t="s">
        <v>57</v>
      </c>
      <c r="X14" s="80"/>
      <c r="Y14" s="63">
        <v>2</v>
      </c>
      <c r="Z14" s="64"/>
      <c r="AA14" s="82"/>
      <c r="AB14" s="102">
        <v>11</v>
      </c>
      <c r="AC14" s="47"/>
    </row>
    <row r="15" spans="5:29" x14ac:dyDescent="0.4">
      <c r="E15" s="27"/>
      <c r="F15" s="118">
        <v>48</v>
      </c>
      <c r="G15" s="110" t="s">
        <v>353</v>
      </c>
      <c r="H15" s="119" t="s">
        <v>393</v>
      </c>
      <c r="I15" s="108">
        <v>18</v>
      </c>
      <c r="J15" s="111" t="s">
        <v>371</v>
      </c>
      <c r="K15" s="134" t="s">
        <v>378</v>
      </c>
      <c r="L15" s="143">
        <v>9.0399999999999991</v>
      </c>
      <c r="M15" s="144">
        <v>8.5299999999999994</v>
      </c>
      <c r="N15" s="154">
        <f t="shared" si="0"/>
        <v>-0.50999999999999979</v>
      </c>
      <c r="O15" s="150">
        <v>3</v>
      </c>
      <c r="P15" s="27"/>
      <c r="Q15" s="102">
        <v>12</v>
      </c>
      <c r="R15" s="70">
        <v>5</v>
      </c>
      <c r="S15" s="71">
        <v>5</v>
      </c>
      <c r="T15" s="71" t="s">
        <v>57</v>
      </c>
      <c r="U15" s="71">
        <v>2</v>
      </c>
      <c r="V15" s="63">
        <v>6</v>
      </c>
      <c r="W15" s="63">
        <v>3</v>
      </c>
      <c r="X15" s="80"/>
      <c r="Y15" s="63" t="s">
        <v>57</v>
      </c>
      <c r="Z15" s="82"/>
      <c r="AA15" s="64"/>
      <c r="AB15" s="102">
        <v>12</v>
      </c>
      <c r="AC15" s="47"/>
    </row>
    <row r="16" spans="5:29" x14ac:dyDescent="0.4">
      <c r="E16" s="27"/>
      <c r="F16" s="118">
        <v>50</v>
      </c>
      <c r="G16" s="107" t="s">
        <v>349</v>
      </c>
      <c r="H16" s="110" t="s">
        <v>379</v>
      </c>
      <c r="I16" s="108">
        <v>18</v>
      </c>
      <c r="J16" s="111" t="s">
        <v>369</v>
      </c>
      <c r="K16" s="134" t="s">
        <v>385</v>
      </c>
      <c r="L16" s="143">
        <v>11.98</v>
      </c>
      <c r="M16" s="144">
        <v>9.01</v>
      </c>
      <c r="N16" s="154">
        <f t="shared" si="0"/>
        <v>-2.9700000000000006</v>
      </c>
      <c r="O16" s="150">
        <v>5</v>
      </c>
      <c r="P16" s="113"/>
      <c r="Q16" s="102">
        <v>13</v>
      </c>
      <c r="R16" s="70">
        <v>8</v>
      </c>
      <c r="S16" s="71">
        <v>2</v>
      </c>
      <c r="T16" s="71">
        <v>10</v>
      </c>
      <c r="U16" s="63">
        <v>2</v>
      </c>
      <c r="V16" s="64"/>
      <c r="W16" s="63">
        <v>18</v>
      </c>
      <c r="X16" s="80"/>
      <c r="Y16" s="63">
        <v>2</v>
      </c>
      <c r="Z16" s="82"/>
      <c r="AA16" s="80"/>
      <c r="AB16" s="102">
        <v>13</v>
      </c>
      <c r="AC16" s="47"/>
    </row>
    <row r="17" spans="5:30" x14ac:dyDescent="0.4">
      <c r="E17" s="27"/>
      <c r="F17" s="118">
        <v>67</v>
      </c>
      <c r="G17" s="107" t="s">
        <v>350</v>
      </c>
      <c r="H17" s="110" t="s">
        <v>361</v>
      </c>
      <c r="I17" s="108">
        <v>18</v>
      </c>
      <c r="J17" s="111" t="s">
        <v>372</v>
      </c>
      <c r="K17" s="134" t="s">
        <v>385</v>
      </c>
      <c r="L17" s="143">
        <v>-5.55</v>
      </c>
      <c r="M17" s="144">
        <v>-11.83</v>
      </c>
      <c r="N17" s="155">
        <f t="shared" si="0"/>
        <v>-6.28</v>
      </c>
      <c r="O17" s="150">
        <v>8</v>
      </c>
      <c r="P17" s="27"/>
      <c r="Q17" s="102">
        <v>14</v>
      </c>
      <c r="R17" s="70" t="s">
        <v>57</v>
      </c>
      <c r="S17" s="71">
        <v>2</v>
      </c>
      <c r="T17" s="71">
        <v>3</v>
      </c>
      <c r="U17" s="63">
        <v>2</v>
      </c>
      <c r="V17" s="64"/>
      <c r="W17" s="63" t="s">
        <v>57</v>
      </c>
      <c r="X17" s="64"/>
      <c r="Y17" s="63" t="s">
        <v>57</v>
      </c>
      <c r="Z17" s="79"/>
      <c r="AA17" s="64"/>
      <c r="AB17" s="102">
        <v>14</v>
      </c>
      <c r="AC17" s="47"/>
    </row>
    <row r="18" spans="5:30" x14ac:dyDescent="0.4">
      <c r="E18" s="27"/>
      <c r="F18" s="118">
        <v>69</v>
      </c>
      <c r="G18" s="110" t="s">
        <v>354</v>
      </c>
      <c r="H18" s="110" t="s">
        <v>617</v>
      </c>
      <c r="I18" s="108">
        <v>18</v>
      </c>
      <c r="J18" s="111" t="s">
        <v>618</v>
      </c>
      <c r="K18" s="134" t="s">
        <v>385</v>
      </c>
      <c r="L18" s="143">
        <v>20.96</v>
      </c>
      <c r="M18" s="144">
        <v>30.54</v>
      </c>
      <c r="N18" s="350">
        <f t="shared" si="0"/>
        <v>9.5799999999999983</v>
      </c>
      <c r="O18" s="149" t="s">
        <v>57</v>
      </c>
      <c r="P18" s="27"/>
      <c r="Q18" s="102">
        <v>15</v>
      </c>
      <c r="R18" s="70" t="s">
        <v>57</v>
      </c>
      <c r="S18" s="71">
        <v>7</v>
      </c>
      <c r="T18" s="71" t="s">
        <v>57</v>
      </c>
      <c r="U18" s="63" t="s">
        <v>57</v>
      </c>
      <c r="V18" s="64"/>
      <c r="W18" s="63" t="s">
        <v>57</v>
      </c>
      <c r="X18" s="64"/>
      <c r="Y18" s="64"/>
      <c r="Z18" s="64"/>
      <c r="AA18" s="64"/>
      <c r="AB18" s="102">
        <v>15</v>
      </c>
      <c r="AC18" s="47"/>
    </row>
    <row r="19" spans="5:30" x14ac:dyDescent="0.4">
      <c r="F19" s="413">
        <v>78</v>
      </c>
      <c r="G19" s="414" t="s">
        <v>355</v>
      </c>
      <c r="H19" s="414" t="s">
        <v>380</v>
      </c>
      <c r="I19" s="108">
        <v>18</v>
      </c>
      <c r="J19" s="435" t="s">
        <v>373</v>
      </c>
      <c r="K19" s="134" t="s">
        <v>385</v>
      </c>
      <c r="L19" s="143">
        <v>15.11</v>
      </c>
      <c r="M19" s="144">
        <v>17.89</v>
      </c>
      <c r="N19" s="350">
        <f t="shared" si="0"/>
        <v>2.7800000000000011</v>
      </c>
      <c r="O19" s="149" t="s">
        <v>57</v>
      </c>
      <c r="P19" s="115"/>
      <c r="Q19" s="103">
        <v>16</v>
      </c>
      <c r="R19" s="70">
        <v>2</v>
      </c>
      <c r="S19" s="71" t="s">
        <v>331</v>
      </c>
      <c r="T19" s="71" t="s">
        <v>57</v>
      </c>
      <c r="U19" s="63" t="s">
        <v>57</v>
      </c>
      <c r="V19" s="64"/>
      <c r="W19" s="63" t="s">
        <v>57</v>
      </c>
      <c r="X19" s="64"/>
      <c r="Y19" s="80"/>
      <c r="Z19" s="64"/>
      <c r="AA19" s="64"/>
      <c r="AB19" s="103">
        <v>16</v>
      </c>
      <c r="AC19" s="47"/>
    </row>
    <row r="20" spans="5:30" x14ac:dyDescent="0.4">
      <c r="E20" s="64"/>
      <c r="F20" s="433"/>
      <c r="G20" s="434"/>
      <c r="H20" s="434"/>
      <c r="I20" s="108">
        <v>18</v>
      </c>
      <c r="J20" s="436"/>
      <c r="K20" s="134" t="s">
        <v>385</v>
      </c>
      <c r="L20" s="143">
        <v>33.1</v>
      </c>
      <c r="M20" s="144">
        <v>32.01</v>
      </c>
      <c r="N20" s="155">
        <f t="shared" si="0"/>
        <v>-1.0900000000000034</v>
      </c>
      <c r="O20" s="150">
        <v>2</v>
      </c>
      <c r="P20" s="114"/>
      <c r="Q20" s="63">
        <v>17</v>
      </c>
      <c r="R20" s="70">
        <v>3</v>
      </c>
      <c r="S20" s="71" t="s">
        <v>331</v>
      </c>
      <c r="T20" s="71" t="s">
        <v>57</v>
      </c>
      <c r="U20" s="63">
        <v>6</v>
      </c>
      <c r="V20" s="80"/>
      <c r="W20" s="63">
        <v>2</v>
      </c>
      <c r="X20" s="64"/>
      <c r="Y20" s="64"/>
      <c r="Z20" s="64"/>
      <c r="AA20" s="64"/>
      <c r="AB20" s="63">
        <v>17</v>
      </c>
      <c r="AC20" s="47"/>
    </row>
    <row r="21" spans="5:30" x14ac:dyDescent="0.4">
      <c r="E21" s="64"/>
      <c r="F21" s="118">
        <v>83</v>
      </c>
      <c r="G21" s="110" t="s">
        <v>355</v>
      </c>
      <c r="H21" s="110" t="s">
        <v>619</v>
      </c>
      <c r="I21" s="108">
        <v>18</v>
      </c>
      <c r="J21" s="108" t="s">
        <v>392</v>
      </c>
      <c r="K21" s="134" t="s">
        <v>385</v>
      </c>
      <c r="L21" s="143">
        <v>31.71</v>
      </c>
      <c r="M21" s="144">
        <v>29.99</v>
      </c>
      <c r="N21" s="155">
        <f t="shared" si="0"/>
        <v>-1.7200000000000024</v>
      </c>
      <c r="O21" s="150">
        <v>3</v>
      </c>
      <c r="P21" s="27"/>
      <c r="Q21" s="63">
        <v>18</v>
      </c>
      <c r="R21" s="70">
        <v>2</v>
      </c>
      <c r="S21" s="71">
        <v>2</v>
      </c>
      <c r="T21" s="71">
        <v>7</v>
      </c>
      <c r="U21" s="63">
        <v>2</v>
      </c>
      <c r="V21" s="64"/>
      <c r="W21" s="64"/>
      <c r="X21" s="64"/>
      <c r="Y21" s="64"/>
      <c r="Z21" s="64"/>
      <c r="AA21" s="64"/>
      <c r="AB21" s="63">
        <v>18</v>
      </c>
      <c r="AC21" s="47"/>
    </row>
    <row r="22" spans="5:30" x14ac:dyDescent="0.4">
      <c r="E22" s="64"/>
      <c r="F22" s="118">
        <v>84</v>
      </c>
      <c r="G22" s="110" t="s">
        <v>620</v>
      </c>
      <c r="H22" s="110" t="s">
        <v>382</v>
      </c>
      <c r="I22" s="108">
        <v>18</v>
      </c>
      <c r="J22" s="111" t="s">
        <v>374</v>
      </c>
      <c r="K22" s="134" t="s">
        <v>385</v>
      </c>
      <c r="L22" s="143">
        <v>9.85</v>
      </c>
      <c r="M22" s="144">
        <v>7.91</v>
      </c>
      <c r="N22" s="155">
        <f t="shared" si="0"/>
        <v>-1.9399999999999995</v>
      </c>
      <c r="O22" s="150">
        <v>2</v>
      </c>
      <c r="P22" s="27"/>
      <c r="Q22" s="63">
        <v>19</v>
      </c>
      <c r="R22" s="70">
        <v>3</v>
      </c>
      <c r="S22" s="71">
        <v>10</v>
      </c>
      <c r="T22" s="71">
        <v>2</v>
      </c>
      <c r="U22" s="63">
        <v>2</v>
      </c>
      <c r="V22" s="64"/>
      <c r="W22" s="64"/>
      <c r="X22" s="64"/>
      <c r="Y22" s="64"/>
      <c r="Z22" s="64"/>
      <c r="AA22" s="64"/>
      <c r="AB22" s="63">
        <v>19</v>
      </c>
      <c r="AC22" s="47"/>
    </row>
    <row r="23" spans="5:30" x14ac:dyDescent="0.4">
      <c r="E23" s="64"/>
      <c r="F23" s="118">
        <v>87</v>
      </c>
      <c r="G23" s="110" t="s">
        <v>356</v>
      </c>
      <c r="H23" s="110" t="s">
        <v>383</v>
      </c>
      <c r="I23" s="108">
        <v>18</v>
      </c>
      <c r="J23" s="111" t="s">
        <v>375</v>
      </c>
      <c r="K23" s="134" t="s">
        <v>385</v>
      </c>
      <c r="L23" s="143">
        <v>-18.155999999999999</v>
      </c>
      <c r="M23" s="144">
        <v>-18.228999999999999</v>
      </c>
      <c r="N23" s="155">
        <f t="shared" si="0"/>
        <v>-7.3000000000000398E-2</v>
      </c>
      <c r="O23" s="150">
        <v>3</v>
      </c>
      <c r="P23" s="27"/>
      <c r="Q23" s="63">
        <v>20</v>
      </c>
      <c r="R23" s="70" t="s">
        <v>57</v>
      </c>
      <c r="S23" s="71" t="s">
        <v>331</v>
      </c>
      <c r="T23" s="71">
        <v>3</v>
      </c>
      <c r="U23" s="63">
        <v>4</v>
      </c>
      <c r="V23" s="64"/>
      <c r="W23" s="64"/>
      <c r="X23" s="79"/>
      <c r="Y23" s="64"/>
      <c r="Z23" s="64"/>
      <c r="AA23" s="80"/>
      <c r="AB23" s="63">
        <v>20</v>
      </c>
      <c r="AC23" s="47"/>
      <c r="AD23" s="84"/>
    </row>
    <row r="24" spans="5:30" x14ac:dyDescent="0.4">
      <c r="E24" s="64"/>
      <c r="F24" s="118">
        <v>88</v>
      </c>
      <c r="G24" s="110" t="s">
        <v>357</v>
      </c>
      <c r="H24" s="110" t="s">
        <v>384</v>
      </c>
      <c r="I24" s="108">
        <v>18</v>
      </c>
      <c r="J24" s="111" t="s">
        <v>376</v>
      </c>
      <c r="K24" s="134" t="s">
        <v>385</v>
      </c>
      <c r="L24" s="143">
        <v>51.28</v>
      </c>
      <c r="M24" s="144">
        <v>51.424999999999997</v>
      </c>
      <c r="N24" s="350">
        <f t="shared" si="0"/>
        <v>0.14499999999999602</v>
      </c>
      <c r="O24" s="149" t="s">
        <v>57</v>
      </c>
      <c r="P24" s="27"/>
      <c r="Q24" s="63">
        <v>21</v>
      </c>
      <c r="R24" s="70" t="s">
        <v>57</v>
      </c>
      <c r="S24" s="64"/>
      <c r="T24" s="71" t="s">
        <v>57</v>
      </c>
      <c r="U24" s="63">
        <v>2</v>
      </c>
      <c r="V24" s="64"/>
      <c r="W24" s="64"/>
      <c r="X24" s="64"/>
      <c r="Y24" s="64"/>
      <c r="Z24" s="64"/>
      <c r="AA24" s="64"/>
      <c r="AB24" s="63">
        <v>21</v>
      </c>
      <c r="AC24" s="47"/>
    </row>
    <row r="25" spans="5:30" ht="19.5" thickBot="1" x14ac:dyDescent="0.45">
      <c r="E25" s="64"/>
      <c r="F25" s="120">
        <v>102</v>
      </c>
      <c r="G25" s="121" t="s">
        <v>358</v>
      </c>
      <c r="H25" s="121" t="s">
        <v>621</v>
      </c>
      <c r="I25" s="122">
        <v>18</v>
      </c>
      <c r="J25" s="123" t="s">
        <v>622</v>
      </c>
      <c r="K25" s="135" t="s">
        <v>385</v>
      </c>
      <c r="L25" s="145">
        <v>19.666</v>
      </c>
      <c r="M25" s="146">
        <v>20.559000000000001</v>
      </c>
      <c r="N25" s="351">
        <f t="shared" si="0"/>
        <v>0.89300000000000068</v>
      </c>
      <c r="O25" s="151" t="s">
        <v>57</v>
      </c>
      <c r="P25" s="27"/>
      <c r="Q25" s="63">
        <v>22</v>
      </c>
      <c r="R25" s="64"/>
      <c r="S25" s="64"/>
      <c r="T25" s="71">
        <v>2</v>
      </c>
      <c r="U25" s="63">
        <v>14</v>
      </c>
      <c r="V25" s="64"/>
      <c r="W25" s="64"/>
      <c r="X25" s="64"/>
      <c r="Y25" s="80"/>
      <c r="Z25" s="64"/>
      <c r="AA25" s="80"/>
      <c r="AB25" s="63">
        <v>22</v>
      </c>
      <c r="AC25" s="47"/>
    </row>
    <row r="26" spans="5:30" ht="19.5" thickBot="1" x14ac:dyDescent="0.45">
      <c r="E26" s="64"/>
      <c r="F26" s="156"/>
      <c r="G26" s="157"/>
      <c r="H26" s="157"/>
      <c r="I26" s="158"/>
      <c r="J26" s="159"/>
      <c r="K26" s="158"/>
      <c r="L26" s="160"/>
      <c r="M26" s="160"/>
      <c r="N26" s="161"/>
      <c r="O26" s="162"/>
      <c r="Q26" s="63">
        <v>23</v>
      </c>
      <c r="R26" s="64"/>
      <c r="S26" s="64"/>
      <c r="T26" s="71">
        <v>2</v>
      </c>
      <c r="U26" s="63" t="s">
        <v>57</v>
      </c>
      <c r="V26" s="64"/>
      <c r="W26" s="64"/>
      <c r="X26" s="80"/>
      <c r="Y26" s="64"/>
      <c r="Z26" s="64"/>
      <c r="AA26" s="64"/>
      <c r="AB26" s="63">
        <v>23</v>
      </c>
      <c r="AC26" s="47"/>
    </row>
    <row r="27" spans="5:30" x14ac:dyDescent="0.4">
      <c r="E27" s="64"/>
      <c r="F27" s="398" t="s">
        <v>334</v>
      </c>
      <c r="G27" s="399"/>
      <c r="H27" s="399"/>
      <c r="I27" s="399"/>
      <c r="J27" s="399"/>
      <c r="K27" s="409"/>
      <c r="L27" s="128" t="s">
        <v>623</v>
      </c>
      <c r="M27" s="132" t="s">
        <v>397</v>
      </c>
      <c r="N27" s="173" t="s">
        <v>14</v>
      </c>
      <c r="O27" s="394" t="s">
        <v>386</v>
      </c>
      <c r="P27" s="64"/>
      <c r="Q27" s="63">
        <v>24</v>
      </c>
      <c r="R27" s="64"/>
      <c r="S27" s="64"/>
      <c r="T27" s="71" t="s">
        <v>57</v>
      </c>
      <c r="U27" s="63" t="s">
        <v>57</v>
      </c>
      <c r="V27" s="64"/>
      <c r="W27" s="64"/>
      <c r="X27" s="64"/>
      <c r="Y27" s="64"/>
      <c r="Z27" s="64"/>
      <c r="AA27" s="64"/>
      <c r="AB27" s="63">
        <v>24</v>
      </c>
      <c r="AC27" s="47"/>
    </row>
    <row r="28" spans="5:30" ht="18.75" customHeight="1" x14ac:dyDescent="0.4">
      <c r="E28" s="64"/>
      <c r="F28" s="403" t="s">
        <v>400</v>
      </c>
      <c r="G28" s="404"/>
      <c r="H28" s="404"/>
      <c r="I28" s="404"/>
      <c r="J28" s="404"/>
      <c r="K28" s="412"/>
      <c r="L28" s="136" t="s">
        <v>398</v>
      </c>
      <c r="M28" s="117" t="s">
        <v>398</v>
      </c>
      <c r="N28" s="410" t="s">
        <v>402</v>
      </c>
      <c r="O28" s="395"/>
      <c r="P28" s="64"/>
      <c r="Q28" s="63">
        <v>25</v>
      </c>
      <c r="R28" s="64"/>
      <c r="S28" s="64"/>
      <c r="T28" s="64"/>
      <c r="U28" s="63">
        <v>3</v>
      </c>
      <c r="V28" s="64"/>
      <c r="W28" s="64"/>
      <c r="X28" s="64"/>
      <c r="Y28" s="64"/>
      <c r="Z28" s="64"/>
      <c r="AA28" s="64"/>
      <c r="AB28" s="63">
        <v>25</v>
      </c>
      <c r="AC28" s="47"/>
    </row>
    <row r="29" spans="5:30" ht="19.5" thickBot="1" x14ac:dyDescent="0.45">
      <c r="E29" s="64"/>
      <c r="F29" s="124" t="s">
        <v>324</v>
      </c>
      <c r="G29" s="192" t="s">
        <v>483</v>
      </c>
      <c r="H29" s="126" t="s">
        <v>347</v>
      </c>
      <c r="I29" s="125" t="s">
        <v>364</v>
      </c>
      <c r="J29" s="126" t="s">
        <v>365</v>
      </c>
      <c r="K29" s="127" t="s">
        <v>401</v>
      </c>
      <c r="L29" s="137" t="s">
        <v>348</v>
      </c>
      <c r="M29" s="138" t="s">
        <v>615</v>
      </c>
      <c r="N29" s="411"/>
      <c r="O29" s="178" t="s">
        <v>387</v>
      </c>
      <c r="P29" s="27"/>
      <c r="Q29" s="63">
        <v>26</v>
      </c>
      <c r="R29" s="64"/>
      <c r="S29" s="64"/>
      <c r="T29" s="64"/>
      <c r="U29" s="63" t="s">
        <v>57</v>
      </c>
      <c r="V29" s="64"/>
      <c r="W29" s="64"/>
      <c r="X29" s="64"/>
      <c r="Y29" s="64"/>
      <c r="Z29" s="64"/>
      <c r="AA29" s="64"/>
      <c r="AB29" s="63">
        <v>26</v>
      </c>
      <c r="AC29" s="47"/>
    </row>
    <row r="30" spans="5:30" ht="19.5" thickBot="1" x14ac:dyDescent="0.45">
      <c r="E30" s="64"/>
      <c r="F30" s="14">
        <v>4</v>
      </c>
      <c r="G30" s="231" t="s">
        <v>349</v>
      </c>
      <c r="H30" s="231" t="s">
        <v>414</v>
      </c>
      <c r="I30" s="130">
        <v>18</v>
      </c>
      <c r="J30" s="15" t="s">
        <v>426</v>
      </c>
      <c r="K30" s="133" t="s">
        <v>378</v>
      </c>
      <c r="L30" s="165">
        <v>66.3</v>
      </c>
      <c r="M30" s="166">
        <v>66.3</v>
      </c>
      <c r="N30" s="174">
        <f t="shared" ref="N30:N49" si="1">M30-L30</f>
        <v>0</v>
      </c>
      <c r="O30" s="179">
        <v>1</v>
      </c>
      <c r="P30" s="27"/>
      <c r="Q30" s="63">
        <v>27</v>
      </c>
      <c r="R30" s="64"/>
      <c r="S30" s="64"/>
      <c r="T30" s="64"/>
      <c r="U30" s="63" t="s">
        <v>57</v>
      </c>
      <c r="V30" s="64"/>
      <c r="W30" s="64"/>
      <c r="X30" s="64"/>
      <c r="Y30" s="64"/>
      <c r="Z30" s="64"/>
      <c r="AA30" s="64"/>
      <c r="AB30" s="63">
        <v>27</v>
      </c>
      <c r="AC30" s="47"/>
    </row>
    <row r="31" spans="5:30" ht="19.5" thickBot="1" x14ac:dyDescent="0.45">
      <c r="E31" s="64"/>
      <c r="F31" s="21">
        <v>6</v>
      </c>
      <c r="G31" s="232" t="s">
        <v>357</v>
      </c>
      <c r="H31" s="232" t="s">
        <v>415</v>
      </c>
      <c r="I31" s="130">
        <v>18</v>
      </c>
      <c r="J31" s="102" t="s">
        <v>427</v>
      </c>
      <c r="K31" s="134" t="s">
        <v>378</v>
      </c>
      <c r="L31" s="167">
        <v>43.304000000000002</v>
      </c>
      <c r="M31" s="168">
        <v>39.049999999999997</v>
      </c>
      <c r="N31" s="175">
        <f t="shared" si="1"/>
        <v>-4.2540000000000049</v>
      </c>
      <c r="O31" s="180">
        <v>8</v>
      </c>
      <c r="P31" s="27"/>
      <c r="Q31" s="63">
        <v>28</v>
      </c>
      <c r="R31" s="64"/>
      <c r="S31" s="64"/>
      <c r="T31" s="64"/>
      <c r="U31" s="63" t="s">
        <v>57</v>
      </c>
      <c r="V31" s="64"/>
      <c r="W31" s="64"/>
      <c r="X31" s="64"/>
      <c r="Y31" s="64"/>
      <c r="Z31" s="64"/>
      <c r="AA31" s="64"/>
      <c r="AB31" s="63">
        <v>28</v>
      </c>
      <c r="AC31" s="47"/>
    </row>
    <row r="32" spans="5:30" ht="19.5" thickBot="1" x14ac:dyDescent="0.45">
      <c r="E32" s="64"/>
      <c r="F32" s="21">
        <v>13</v>
      </c>
      <c r="G32" s="232" t="s">
        <v>404</v>
      </c>
      <c r="H32" s="232" t="s">
        <v>416</v>
      </c>
      <c r="I32" s="130">
        <v>18</v>
      </c>
      <c r="J32" s="85" t="s">
        <v>624</v>
      </c>
      <c r="K32" s="135" t="s">
        <v>385</v>
      </c>
      <c r="L32" s="167">
        <v>28.66</v>
      </c>
      <c r="M32" s="168">
        <v>24.21</v>
      </c>
      <c r="N32" s="175">
        <f t="shared" si="1"/>
        <v>-4.4499999999999993</v>
      </c>
      <c r="O32" s="180">
        <v>2</v>
      </c>
      <c r="P32" s="27"/>
      <c r="Q32" s="63">
        <v>29</v>
      </c>
      <c r="R32" s="64"/>
      <c r="S32" s="64"/>
      <c r="T32" s="64"/>
      <c r="U32" s="63">
        <v>2</v>
      </c>
      <c r="V32" s="64"/>
      <c r="W32" s="64"/>
      <c r="X32" s="64"/>
      <c r="Y32" s="64"/>
      <c r="Z32" s="64"/>
      <c r="AA32" s="80"/>
      <c r="AB32" s="63">
        <v>29</v>
      </c>
      <c r="AC32" s="47"/>
    </row>
    <row r="33" spans="5:29" ht="19.5" thickBot="1" x14ac:dyDescent="0.45">
      <c r="E33" s="64"/>
      <c r="F33" s="21">
        <v>15</v>
      </c>
      <c r="G33" s="232" t="s">
        <v>406</v>
      </c>
      <c r="H33" s="232" t="s">
        <v>414</v>
      </c>
      <c r="I33" s="130">
        <v>18</v>
      </c>
      <c r="J33" s="104" t="s">
        <v>428</v>
      </c>
      <c r="K33" s="135" t="s">
        <v>385</v>
      </c>
      <c r="L33" s="167">
        <v>16.2</v>
      </c>
      <c r="M33" s="168">
        <v>16</v>
      </c>
      <c r="N33" s="175">
        <f t="shared" si="1"/>
        <v>-0.19999999999999929</v>
      </c>
      <c r="O33" s="180">
        <v>2</v>
      </c>
      <c r="P33" s="27"/>
      <c r="Q33" s="63">
        <v>30</v>
      </c>
      <c r="R33" s="86"/>
      <c r="S33" s="86"/>
      <c r="T33" s="86"/>
      <c r="U33" s="63">
        <v>2</v>
      </c>
      <c r="V33" s="86"/>
      <c r="W33" s="86"/>
      <c r="X33" s="86"/>
      <c r="Y33" s="86"/>
      <c r="Z33" s="86"/>
      <c r="AA33" s="86"/>
      <c r="AB33" s="63">
        <v>30</v>
      </c>
    </row>
    <row r="34" spans="5:29" ht="19.5" thickBot="1" x14ac:dyDescent="0.45">
      <c r="E34" s="64"/>
      <c r="F34" s="21">
        <v>16</v>
      </c>
      <c r="G34" s="232" t="s">
        <v>357</v>
      </c>
      <c r="H34" s="232" t="s">
        <v>417</v>
      </c>
      <c r="I34" s="130">
        <v>18</v>
      </c>
      <c r="J34" s="102" t="s">
        <v>429</v>
      </c>
      <c r="K34" s="135" t="s">
        <v>385</v>
      </c>
      <c r="L34" s="167">
        <v>28.1</v>
      </c>
      <c r="M34" s="168">
        <v>27.7</v>
      </c>
      <c r="N34" s="175">
        <f t="shared" si="1"/>
        <v>-0.40000000000000213</v>
      </c>
      <c r="O34" s="180">
        <v>2</v>
      </c>
      <c r="P34" s="27"/>
      <c r="Q34" s="63">
        <v>31</v>
      </c>
      <c r="R34" s="86"/>
      <c r="S34" s="86"/>
      <c r="T34" s="86"/>
      <c r="U34" s="63">
        <v>7</v>
      </c>
      <c r="V34" s="86"/>
      <c r="W34" s="86"/>
      <c r="X34" s="86"/>
      <c r="Y34" s="86"/>
      <c r="Z34" s="86"/>
      <c r="AA34" s="86"/>
      <c r="AB34" s="63">
        <v>31</v>
      </c>
    </row>
    <row r="35" spans="5:29" ht="19.5" thickBot="1" x14ac:dyDescent="0.45">
      <c r="E35" s="64"/>
      <c r="F35" s="21">
        <v>18</v>
      </c>
      <c r="G35" s="232" t="s">
        <v>459</v>
      </c>
      <c r="H35" s="232" t="s">
        <v>418</v>
      </c>
      <c r="I35" s="130">
        <v>18</v>
      </c>
      <c r="J35" s="85" t="s">
        <v>430</v>
      </c>
      <c r="K35" s="135" t="s">
        <v>385</v>
      </c>
      <c r="L35" s="167">
        <v>25.2</v>
      </c>
      <c r="M35" s="168">
        <v>17</v>
      </c>
      <c r="N35" s="175">
        <f t="shared" si="1"/>
        <v>-8.1999999999999993</v>
      </c>
      <c r="O35" s="180">
        <v>6</v>
      </c>
      <c r="P35" s="27"/>
      <c r="Q35" s="63">
        <v>32</v>
      </c>
      <c r="R35" s="86"/>
      <c r="S35" s="86"/>
      <c r="T35" s="86"/>
      <c r="U35" s="63" t="s">
        <v>57</v>
      </c>
      <c r="V35" s="86"/>
      <c r="W35" s="86"/>
      <c r="X35" s="86"/>
      <c r="Y35" s="86"/>
      <c r="Z35" s="86"/>
      <c r="AA35" s="86"/>
      <c r="AB35" s="63">
        <v>32</v>
      </c>
    </row>
    <row r="36" spans="5:29" ht="19.5" thickBot="1" x14ac:dyDescent="0.45">
      <c r="E36" s="31"/>
      <c r="F36" s="21">
        <v>19</v>
      </c>
      <c r="G36" s="232" t="s">
        <v>352</v>
      </c>
      <c r="H36" s="232" t="s">
        <v>419</v>
      </c>
      <c r="I36" s="130">
        <v>18</v>
      </c>
      <c r="J36" s="76" t="s">
        <v>625</v>
      </c>
      <c r="K36" s="135" t="s">
        <v>385</v>
      </c>
      <c r="L36" s="167">
        <v>76.34</v>
      </c>
      <c r="M36" s="168">
        <v>74.459999999999994</v>
      </c>
      <c r="N36" s="175">
        <f t="shared" si="1"/>
        <v>-1.8800000000000097</v>
      </c>
      <c r="O36" s="180">
        <v>6</v>
      </c>
      <c r="P36" s="27"/>
      <c r="Q36" s="103">
        <v>33</v>
      </c>
      <c r="R36" s="86"/>
      <c r="S36" s="86"/>
      <c r="T36" s="86"/>
      <c r="U36" s="63">
        <v>2</v>
      </c>
      <c r="V36" s="86"/>
      <c r="W36" s="86"/>
      <c r="X36" s="86"/>
      <c r="Y36" s="86"/>
      <c r="Z36" s="86"/>
      <c r="AA36" s="86"/>
      <c r="AB36" s="103">
        <v>33</v>
      </c>
    </row>
    <row r="37" spans="5:29" ht="19.5" thickBot="1" x14ac:dyDescent="0.45">
      <c r="E37" s="31"/>
      <c r="F37" s="21">
        <v>24</v>
      </c>
      <c r="G37" s="232" t="s">
        <v>407</v>
      </c>
      <c r="H37" s="232" t="s">
        <v>420</v>
      </c>
      <c r="I37" s="130">
        <v>18</v>
      </c>
      <c r="J37" s="85" t="s">
        <v>431</v>
      </c>
      <c r="K37" s="134" t="s">
        <v>377</v>
      </c>
      <c r="L37" s="167">
        <v>11.45</v>
      </c>
      <c r="M37" s="168">
        <v>11.45</v>
      </c>
      <c r="N37" s="175">
        <f t="shared" si="1"/>
        <v>0</v>
      </c>
      <c r="O37" s="180">
        <v>1</v>
      </c>
      <c r="P37" s="27"/>
      <c r="AC37" s="47"/>
    </row>
    <row r="38" spans="5:29" ht="13.5" customHeight="1" thickBot="1" x14ac:dyDescent="0.45">
      <c r="F38" s="21">
        <v>25</v>
      </c>
      <c r="G38" s="232" t="s">
        <v>407</v>
      </c>
      <c r="H38" s="232" t="s">
        <v>460</v>
      </c>
      <c r="I38" s="130">
        <v>18</v>
      </c>
      <c r="J38" s="102" t="s">
        <v>432</v>
      </c>
      <c r="K38" s="135" t="s">
        <v>385</v>
      </c>
      <c r="L38" s="167">
        <v>58.99</v>
      </c>
      <c r="M38" s="168">
        <v>61</v>
      </c>
      <c r="N38" s="175">
        <f t="shared" si="1"/>
        <v>2.009999999999998</v>
      </c>
      <c r="O38" s="180">
        <v>1</v>
      </c>
      <c r="P38" s="27"/>
      <c r="AB38" s="88" t="s">
        <v>336</v>
      </c>
      <c r="AC38" s="47"/>
    </row>
    <row r="39" spans="5:29" ht="19.5" thickBot="1" x14ac:dyDescent="0.45">
      <c r="E39" s="64"/>
      <c r="F39" s="422">
        <v>33</v>
      </c>
      <c r="G39" s="424" t="s">
        <v>405</v>
      </c>
      <c r="H39" s="424" t="s">
        <v>421</v>
      </c>
      <c r="I39" s="130">
        <v>18</v>
      </c>
      <c r="J39" s="437" t="s">
        <v>433</v>
      </c>
      <c r="K39" s="135" t="s">
        <v>385</v>
      </c>
      <c r="L39" s="167">
        <v>28.05</v>
      </c>
      <c r="M39" s="168">
        <v>26.28</v>
      </c>
      <c r="N39" s="175">
        <f t="shared" si="1"/>
        <v>-1.7699999999999996</v>
      </c>
      <c r="O39" s="180">
        <v>4</v>
      </c>
      <c r="P39" s="27"/>
      <c r="Q39" s="103" t="s">
        <v>338</v>
      </c>
      <c r="R39" s="102">
        <v>21</v>
      </c>
      <c r="S39" s="102">
        <v>20</v>
      </c>
      <c r="T39" s="102">
        <v>24</v>
      </c>
      <c r="U39" s="102">
        <v>33</v>
      </c>
      <c r="V39" s="32">
        <v>12</v>
      </c>
      <c r="W39" s="32">
        <v>17</v>
      </c>
      <c r="X39" s="32">
        <v>7</v>
      </c>
      <c r="Y39" s="32">
        <v>14</v>
      </c>
      <c r="Z39" s="32">
        <v>7</v>
      </c>
      <c r="AA39" s="32">
        <v>4</v>
      </c>
      <c r="AB39" s="105">
        <f>SUM(R39:AA39)</f>
        <v>159</v>
      </c>
    </row>
    <row r="40" spans="5:29" ht="13.5" customHeight="1" thickBot="1" x14ac:dyDescent="0.45">
      <c r="E40" s="64"/>
      <c r="F40" s="423"/>
      <c r="G40" s="425"/>
      <c r="H40" s="425"/>
      <c r="I40" s="130">
        <v>18</v>
      </c>
      <c r="J40" s="438"/>
      <c r="K40" s="135" t="s">
        <v>385</v>
      </c>
      <c r="L40" s="167">
        <v>21.87</v>
      </c>
      <c r="M40" s="168">
        <v>17.899999999999999</v>
      </c>
      <c r="N40" s="175">
        <f t="shared" si="1"/>
        <v>-3.9700000000000024</v>
      </c>
      <c r="O40" s="180">
        <v>9</v>
      </c>
      <c r="P40" s="27"/>
      <c r="Q40" s="102" t="s">
        <v>346</v>
      </c>
      <c r="R40" s="102">
        <v>11</v>
      </c>
      <c r="S40" s="102">
        <v>17</v>
      </c>
      <c r="T40" s="102">
        <v>11</v>
      </c>
      <c r="U40" s="102">
        <v>24</v>
      </c>
      <c r="V40" s="32">
        <v>8</v>
      </c>
      <c r="W40" s="32">
        <v>8</v>
      </c>
      <c r="X40" s="32">
        <v>6</v>
      </c>
      <c r="Y40" s="32">
        <v>7</v>
      </c>
      <c r="Z40" s="32">
        <v>5</v>
      </c>
      <c r="AA40" s="32">
        <v>1</v>
      </c>
      <c r="AB40" s="105">
        <f>SUM(R40:AA40)</f>
        <v>98</v>
      </c>
    </row>
    <row r="41" spans="5:29" ht="19.5" thickBot="1" x14ac:dyDescent="0.45">
      <c r="E41" s="89"/>
      <c r="F41" s="422">
        <v>34</v>
      </c>
      <c r="G41" s="424" t="s">
        <v>408</v>
      </c>
      <c r="H41" s="424" t="s">
        <v>382</v>
      </c>
      <c r="I41" s="130">
        <v>18</v>
      </c>
      <c r="J41" s="437" t="s">
        <v>433</v>
      </c>
      <c r="K41" s="135" t="s">
        <v>385</v>
      </c>
      <c r="L41" s="169">
        <v>-9.92</v>
      </c>
      <c r="M41" s="170">
        <v>-12.22</v>
      </c>
      <c r="N41" s="175">
        <f t="shared" si="1"/>
        <v>-2.3000000000000007</v>
      </c>
      <c r="O41" s="180">
        <v>5</v>
      </c>
      <c r="P41" s="31"/>
      <c r="Q41" s="89"/>
    </row>
    <row r="42" spans="5:29" ht="19.5" thickBot="1" x14ac:dyDescent="0.45">
      <c r="E42" s="89"/>
      <c r="F42" s="423"/>
      <c r="G42" s="425"/>
      <c r="H42" s="425"/>
      <c r="I42" s="130">
        <v>18</v>
      </c>
      <c r="J42" s="438"/>
      <c r="K42" s="135" t="s">
        <v>385</v>
      </c>
      <c r="L42" s="169">
        <v>9.9</v>
      </c>
      <c r="M42" s="170">
        <v>9.86</v>
      </c>
      <c r="N42" s="175">
        <f t="shared" si="1"/>
        <v>-4.0000000000000924E-2</v>
      </c>
      <c r="O42" s="181">
        <v>2</v>
      </c>
      <c r="P42" s="31"/>
      <c r="Q42" s="89"/>
    </row>
    <row r="43" spans="5:29" ht="13.5" customHeight="1" thickBot="1" x14ac:dyDescent="0.45">
      <c r="E43" s="89"/>
      <c r="F43" s="25">
        <v>37</v>
      </c>
      <c r="G43" s="233" t="s">
        <v>411</v>
      </c>
      <c r="H43" s="233" t="s">
        <v>382</v>
      </c>
      <c r="I43" s="130">
        <v>18</v>
      </c>
      <c r="J43" s="77" t="s">
        <v>434</v>
      </c>
      <c r="K43" s="135" t="s">
        <v>385</v>
      </c>
      <c r="L43" s="169">
        <v>38.03</v>
      </c>
      <c r="M43" s="170">
        <v>36.18</v>
      </c>
      <c r="N43" s="175">
        <f t="shared" si="1"/>
        <v>-1.8500000000000014</v>
      </c>
      <c r="O43" s="181">
        <v>2</v>
      </c>
      <c r="P43" s="31"/>
      <c r="Q43" s="89"/>
    </row>
    <row r="44" spans="5:29" ht="13.5" customHeight="1" thickBot="1" x14ac:dyDescent="0.45">
      <c r="E44" s="89"/>
      <c r="F44" s="25">
        <v>60</v>
      </c>
      <c r="G44" s="233" t="s">
        <v>412</v>
      </c>
      <c r="H44" s="233" t="s">
        <v>425</v>
      </c>
      <c r="I44" s="130">
        <v>18</v>
      </c>
      <c r="J44" s="78" t="s">
        <v>435</v>
      </c>
      <c r="K44" s="135" t="s">
        <v>385</v>
      </c>
      <c r="L44" s="169">
        <v>39.950000000000003</v>
      </c>
      <c r="M44" s="170">
        <v>38.01</v>
      </c>
      <c r="N44" s="175">
        <f t="shared" si="1"/>
        <v>-1.9400000000000048</v>
      </c>
      <c r="O44" s="181">
        <v>7</v>
      </c>
      <c r="P44" s="27"/>
      <c r="Q44" s="89"/>
    </row>
    <row r="45" spans="5:29" ht="19.5" thickBot="1" x14ac:dyDescent="0.45">
      <c r="E45" s="89"/>
      <c r="F45" s="418">
        <v>61</v>
      </c>
      <c r="G45" s="420" t="s">
        <v>413</v>
      </c>
      <c r="H45" s="420" t="s">
        <v>422</v>
      </c>
      <c r="I45" s="130">
        <v>18</v>
      </c>
      <c r="J45" s="376" t="s">
        <v>436</v>
      </c>
      <c r="K45" s="135" t="s">
        <v>385</v>
      </c>
      <c r="L45" s="169">
        <v>-1.88</v>
      </c>
      <c r="M45" s="170">
        <v>-2.0999999999999999E-3</v>
      </c>
      <c r="N45" s="176">
        <f t="shared" si="1"/>
        <v>1.8778999999999999</v>
      </c>
      <c r="O45" s="189" t="s">
        <v>57</v>
      </c>
      <c r="P45" s="27"/>
      <c r="Q45" s="89"/>
    </row>
    <row r="46" spans="5:29" ht="19.5" thickBot="1" x14ac:dyDescent="0.45">
      <c r="E46" s="89"/>
      <c r="F46" s="419"/>
      <c r="G46" s="421"/>
      <c r="H46" s="421"/>
      <c r="I46" s="130">
        <v>18</v>
      </c>
      <c r="J46" s="377"/>
      <c r="K46" s="135" t="s">
        <v>385</v>
      </c>
      <c r="L46" s="169">
        <v>-0.86</v>
      </c>
      <c r="M46" s="170">
        <v>-0.57499999999999996</v>
      </c>
      <c r="N46" s="176">
        <f t="shared" si="1"/>
        <v>0.28500000000000003</v>
      </c>
      <c r="O46" s="189" t="s">
        <v>57</v>
      </c>
      <c r="P46" s="113"/>
      <c r="Q46" s="64"/>
    </row>
    <row r="47" spans="5:29" ht="19.5" thickBot="1" x14ac:dyDescent="0.45">
      <c r="E47" s="89"/>
      <c r="F47" s="25">
        <v>62</v>
      </c>
      <c r="G47" s="233" t="s">
        <v>408</v>
      </c>
      <c r="H47" s="233" t="s">
        <v>423</v>
      </c>
      <c r="I47" s="130">
        <v>18</v>
      </c>
      <c r="J47" s="103" t="s">
        <v>437</v>
      </c>
      <c r="K47" s="135" t="s">
        <v>385</v>
      </c>
      <c r="L47" s="169">
        <v>25.79</v>
      </c>
      <c r="M47" s="170">
        <v>20.45</v>
      </c>
      <c r="N47" s="175">
        <f t="shared" si="1"/>
        <v>-5.34</v>
      </c>
      <c r="O47" s="181">
        <v>2</v>
      </c>
      <c r="P47" s="113"/>
      <c r="Q47" s="185"/>
    </row>
    <row r="48" spans="5:29" ht="19.5" thickBot="1" x14ac:dyDescent="0.45">
      <c r="F48" s="25">
        <v>70</v>
      </c>
      <c r="G48" s="233" t="s">
        <v>409</v>
      </c>
      <c r="H48" s="233" t="s">
        <v>424</v>
      </c>
      <c r="I48" s="130">
        <v>18</v>
      </c>
      <c r="J48" s="77" t="s">
        <v>438</v>
      </c>
      <c r="K48" s="135" t="s">
        <v>385</v>
      </c>
      <c r="L48" s="169">
        <v>43.99</v>
      </c>
      <c r="M48" s="170">
        <v>40.44</v>
      </c>
      <c r="N48" s="175">
        <f t="shared" si="1"/>
        <v>-3.5500000000000043</v>
      </c>
      <c r="O48" s="181">
        <v>10</v>
      </c>
      <c r="P48" s="113"/>
      <c r="Q48" s="186"/>
    </row>
    <row r="49" spans="5:31" ht="19.5" thickBot="1" x14ac:dyDescent="0.45">
      <c r="F49" s="28">
        <v>73</v>
      </c>
      <c r="G49" s="234" t="s">
        <v>410</v>
      </c>
      <c r="H49" s="234" t="s">
        <v>626</v>
      </c>
      <c r="I49" s="163">
        <v>18</v>
      </c>
      <c r="J49" s="164" t="s">
        <v>439</v>
      </c>
      <c r="K49" s="135" t="s">
        <v>378</v>
      </c>
      <c r="L49" s="171">
        <v>41.65</v>
      </c>
      <c r="M49" s="172">
        <v>42.37</v>
      </c>
      <c r="N49" s="177">
        <f t="shared" si="1"/>
        <v>0.71999999999999886</v>
      </c>
      <c r="O49" s="190" t="s">
        <v>57</v>
      </c>
      <c r="P49" s="186"/>
      <c r="Q49" s="187"/>
    </row>
    <row r="50" spans="5:31" ht="19.5" thickBot="1" x14ac:dyDescent="0.45">
      <c r="F50" s="31"/>
      <c r="G50" s="182"/>
      <c r="H50" s="31"/>
      <c r="I50" s="158"/>
      <c r="J50" s="183"/>
      <c r="K50" s="158"/>
      <c r="L50" s="184"/>
      <c r="M50" s="184"/>
      <c r="N50" s="188"/>
      <c r="O50" s="185"/>
      <c r="P50" s="186"/>
      <c r="Q50" s="187"/>
    </row>
    <row r="51" spans="5:31" x14ac:dyDescent="0.4">
      <c r="E51" s="64"/>
      <c r="F51" s="398" t="s">
        <v>341</v>
      </c>
      <c r="G51" s="399"/>
      <c r="H51" s="399"/>
      <c r="I51" s="399"/>
      <c r="J51" s="399"/>
      <c r="K51" s="400"/>
      <c r="L51" s="201" t="s">
        <v>623</v>
      </c>
      <c r="M51" s="202" t="s">
        <v>627</v>
      </c>
      <c r="N51" s="152" t="s">
        <v>14</v>
      </c>
      <c r="O51" s="401" t="s">
        <v>386</v>
      </c>
      <c r="P51" s="64"/>
      <c r="Q51" s="64"/>
      <c r="AE51" s="84"/>
    </row>
    <row r="52" spans="5:31" ht="18.75" customHeight="1" x14ac:dyDescent="0.4">
      <c r="E52" s="64"/>
      <c r="F52" s="403" t="s">
        <v>400</v>
      </c>
      <c r="G52" s="404"/>
      <c r="H52" s="404"/>
      <c r="I52" s="404"/>
      <c r="J52" s="404"/>
      <c r="K52" s="405"/>
      <c r="L52" s="136" t="s">
        <v>398</v>
      </c>
      <c r="M52" s="117" t="s">
        <v>398</v>
      </c>
      <c r="N52" s="396" t="s">
        <v>402</v>
      </c>
      <c r="O52" s="402"/>
      <c r="P52" s="64"/>
      <c r="Q52" s="64"/>
    </row>
    <row r="53" spans="5:31" ht="19.5" thickBot="1" x14ac:dyDescent="0.45">
      <c r="E53" s="27"/>
      <c r="F53" s="191" t="s">
        <v>324</v>
      </c>
      <c r="G53" s="192" t="s">
        <v>483</v>
      </c>
      <c r="H53" s="193" t="s">
        <v>347</v>
      </c>
      <c r="I53" s="192" t="s">
        <v>364</v>
      </c>
      <c r="J53" s="193" t="s">
        <v>365</v>
      </c>
      <c r="K53" s="221" t="s">
        <v>401</v>
      </c>
      <c r="L53" s="194" t="s">
        <v>348</v>
      </c>
      <c r="M53" s="195" t="s">
        <v>615</v>
      </c>
      <c r="N53" s="397"/>
      <c r="O53" s="224" t="s">
        <v>387</v>
      </c>
      <c r="P53" s="27"/>
      <c r="Q53" s="27"/>
    </row>
    <row r="54" spans="5:31" ht="19.5" thickBot="1" x14ac:dyDescent="0.45">
      <c r="E54" s="27"/>
      <c r="F54" s="60">
        <v>12</v>
      </c>
      <c r="G54" s="33" t="s">
        <v>352</v>
      </c>
      <c r="H54" s="33" t="s">
        <v>479</v>
      </c>
      <c r="I54" s="216">
        <v>18</v>
      </c>
      <c r="J54" s="217" t="s">
        <v>478</v>
      </c>
      <c r="K54" s="135" t="s">
        <v>385</v>
      </c>
      <c r="L54" s="294">
        <v>71.17</v>
      </c>
      <c r="M54" s="295">
        <v>71.739999999999995</v>
      </c>
      <c r="N54" s="296">
        <f t="shared" ref="N54:N77" si="2">M54-L54</f>
        <v>0.56999999999999318</v>
      </c>
      <c r="O54" s="225" t="s">
        <v>57</v>
      </c>
      <c r="P54" s="27"/>
      <c r="Q54" s="27"/>
    </row>
    <row r="55" spans="5:31" ht="19.5" thickBot="1" x14ac:dyDescent="0.45">
      <c r="E55" s="27"/>
      <c r="F55" s="25">
        <v>16</v>
      </c>
      <c r="G55" s="198" t="s">
        <v>352</v>
      </c>
      <c r="H55" s="200" t="s">
        <v>448</v>
      </c>
      <c r="I55" s="199">
        <v>18</v>
      </c>
      <c r="J55" s="198" t="s">
        <v>457</v>
      </c>
      <c r="K55" s="135" t="s">
        <v>385</v>
      </c>
      <c r="L55" s="169">
        <v>63.3</v>
      </c>
      <c r="M55" s="170">
        <v>59.17</v>
      </c>
      <c r="N55" s="297">
        <f t="shared" si="2"/>
        <v>-4.1299999999999955</v>
      </c>
      <c r="O55" s="226">
        <v>3</v>
      </c>
      <c r="P55" s="27"/>
      <c r="Q55" s="27"/>
    </row>
    <row r="56" spans="5:31" ht="19.5" thickBot="1" x14ac:dyDescent="0.45">
      <c r="E56" s="27"/>
      <c r="F56" s="406">
        <v>20</v>
      </c>
      <c r="G56" s="355" t="s">
        <v>413</v>
      </c>
      <c r="H56" s="355" t="s">
        <v>449</v>
      </c>
      <c r="I56" s="199">
        <v>18</v>
      </c>
      <c r="J56" s="355" t="s">
        <v>458</v>
      </c>
      <c r="K56" s="135" t="s">
        <v>385</v>
      </c>
      <c r="L56" s="169">
        <v>54.37</v>
      </c>
      <c r="M56" s="170">
        <v>54.94</v>
      </c>
      <c r="N56" s="298">
        <f t="shared" si="2"/>
        <v>0.57000000000000028</v>
      </c>
      <c r="O56" s="227" t="s">
        <v>57</v>
      </c>
      <c r="P56" s="27"/>
      <c r="Q56" s="27"/>
    </row>
    <row r="57" spans="5:31" ht="19.5" thickBot="1" x14ac:dyDescent="0.45">
      <c r="E57" s="27"/>
      <c r="F57" s="407"/>
      <c r="G57" s="357"/>
      <c r="H57" s="357"/>
      <c r="I57" s="199">
        <v>18</v>
      </c>
      <c r="J57" s="357"/>
      <c r="K57" s="135" t="s">
        <v>385</v>
      </c>
      <c r="L57" s="169">
        <v>28.5</v>
      </c>
      <c r="M57" s="170">
        <v>28.85</v>
      </c>
      <c r="N57" s="298">
        <f t="shared" si="2"/>
        <v>0.35000000000000142</v>
      </c>
      <c r="O57" s="227" t="s">
        <v>57</v>
      </c>
      <c r="P57" s="27"/>
      <c r="Q57" s="27"/>
    </row>
    <row r="58" spans="5:31" ht="19.5" thickBot="1" x14ac:dyDescent="0.45">
      <c r="E58" s="27"/>
      <c r="F58" s="25">
        <v>21</v>
      </c>
      <c r="G58" s="198" t="s">
        <v>440</v>
      </c>
      <c r="H58" s="198" t="s">
        <v>450</v>
      </c>
      <c r="I58" s="199">
        <v>18</v>
      </c>
      <c r="J58" s="200" t="s">
        <v>464</v>
      </c>
      <c r="K58" s="135" t="s">
        <v>385</v>
      </c>
      <c r="L58" s="169">
        <v>56.3</v>
      </c>
      <c r="M58" s="170">
        <v>56.6</v>
      </c>
      <c r="N58" s="298">
        <f t="shared" si="2"/>
        <v>0.30000000000000426</v>
      </c>
      <c r="O58" s="227" t="s">
        <v>57</v>
      </c>
      <c r="P58" s="27"/>
      <c r="Q58" s="27"/>
    </row>
    <row r="59" spans="5:31" ht="19.5" thickBot="1" x14ac:dyDescent="0.45">
      <c r="E59" s="27"/>
      <c r="F59" s="25">
        <v>22</v>
      </c>
      <c r="G59" s="198" t="s">
        <v>413</v>
      </c>
      <c r="H59" s="198" t="s">
        <v>422</v>
      </c>
      <c r="I59" s="199">
        <v>18</v>
      </c>
      <c r="J59" s="197" t="s">
        <v>465</v>
      </c>
      <c r="K59" s="135" t="s">
        <v>385</v>
      </c>
      <c r="L59" s="169">
        <v>33.520000000000003</v>
      </c>
      <c r="M59" s="170">
        <v>23.64</v>
      </c>
      <c r="N59" s="297">
        <f t="shared" si="2"/>
        <v>-9.8800000000000026</v>
      </c>
      <c r="O59" s="226">
        <v>16</v>
      </c>
      <c r="P59" s="27"/>
      <c r="Q59" s="27"/>
      <c r="R59" s="187"/>
    </row>
    <row r="60" spans="5:31" ht="19.5" thickBot="1" x14ac:dyDescent="0.45">
      <c r="E60" s="27"/>
      <c r="F60" s="25">
        <v>23</v>
      </c>
      <c r="G60" s="198" t="s">
        <v>357</v>
      </c>
      <c r="H60" s="92" t="s">
        <v>381</v>
      </c>
      <c r="I60" s="199">
        <v>18</v>
      </c>
      <c r="J60" s="197" t="s">
        <v>467</v>
      </c>
      <c r="K60" s="135" t="s">
        <v>385</v>
      </c>
      <c r="L60" s="169">
        <v>8.08</v>
      </c>
      <c r="M60" s="170">
        <v>9.64</v>
      </c>
      <c r="N60" s="298">
        <f t="shared" si="2"/>
        <v>1.5600000000000005</v>
      </c>
      <c r="O60" s="227" t="s">
        <v>57</v>
      </c>
      <c r="P60" s="27"/>
      <c r="Q60" s="27"/>
    </row>
    <row r="61" spans="5:31" x14ac:dyDescent="0.4">
      <c r="E61" s="27"/>
      <c r="F61" s="25">
        <v>24</v>
      </c>
      <c r="G61" s="198" t="s">
        <v>441</v>
      </c>
      <c r="H61" s="93" t="s">
        <v>451</v>
      </c>
      <c r="I61" s="199">
        <v>18</v>
      </c>
      <c r="J61" s="198" t="s">
        <v>466</v>
      </c>
      <c r="K61" s="222" t="s">
        <v>461</v>
      </c>
      <c r="L61" s="169">
        <v>-18.559999999999999</v>
      </c>
      <c r="M61" s="170">
        <v>-17.66</v>
      </c>
      <c r="N61" s="298">
        <f t="shared" si="2"/>
        <v>0.89999999999999858</v>
      </c>
      <c r="O61" s="227" t="s">
        <v>57</v>
      </c>
      <c r="P61" s="27"/>
      <c r="Q61" s="27"/>
    </row>
    <row r="62" spans="5:31" x14ac:dyDescent="0.4">
      <c r="E62" s="27"/>
      <c r="F62" s="25">
        <v>26</v>
      </c>
      <c r="G62" s="198" t="s">
        <v>442</v>
      </c>
      <c r="H62" s="198" t="s">
        <v>422</v>
      </c>
      <c r="I62" s="199">
        <v>18</v>
      </c>
      <c r="J62" s="198" t="s">
        <v>628</v>
      </c>
      <c r="K62" s="222" t="s">
        <v>377</v>
      </c>
      <c r="L62" s="169">
        <v>21.54</v>
      </c>
      <c r="M62" s="170">
        <v>21.01</v>
      </c>
      <c r="N62" s="297">
        <f t="shared" si="2"/>
        <v>-0.52999999999999758</v>
      </c>
      <c r="O62" s="226">
        <v>3</v>
      </c>
      <c r="P62" s="27"/>
      <c r="Q62" s="27"/>
    </row>
    <row r="63" spans="5:31" x14ac:dyDescent="0.4">
      <c r="E63" s="27"/>
      <c r="F63" s="406">
        <v>27</v>
      </c>
      <c r="G63" s="355" t="s">
        <v>443</v>
      </c>
      <c r="H63" s="355" t="s">
        <v>468</v>
      </c>
      <c r="I63" s="199">
        <v>18</v>
      </c>
      <c r="J63" s="355" t="s">
        <v>469</v>
      </c>
      <c r="K63" s="441" t="s">
        <v>462</v>
      </c>
      <c r="L63" s="169">
        <v>21.39</v>
      </c>
      <c r="M63" s="170">
        <v>18.440000000000001</v>
      </c>
      <c r="N63" s="297">
        <f t="shared" si="2"/>
        <v>-2.9499999999999993</v>
      </c>
      <c r="O63" s="226">
        <v>7</v>
      </c>
      <c r="P63" s="27"/>
      <c r="Q63" s="27"/>
    </row>
    <row r="64" spans="5:31" x14ac:dyDescent="0.4">
      <c r="E64" s="27"/>
      <c r="F64" s="407"/>
      <c r="G64" s="357"/>
      <c r="H64" s="357"/>
      <c r="I64" s="199">
        <v>18</v>
      </c>
      <c r="J64" s="357"/>
      <c r="K64" s="442"/>
      <c r="L64" s="169">
        <v>28.85</v>
      </c>
      <c r="M64" s="170">
        <v>28.86</v>
      </c>
      <c r="N64" s="298">
        <f t="shared" si="2"/>
        <v>9.9999999999980105E-3</v>
      </c>
      <c r="O64" s="227" t="s">
        <v>57</v>
      </c>
      <c r="P64" s="27"/>
      <c r="Q64" s="27"/>
    </row>
    <row r="65" spans="5:30" x14ac:dyDescent="0.4">
      <c r="E65" s="27"/>
      <c r="F65" s="407"/>
      <c r="G65" s="357"/>
      <c r="H65" s="357"/>
      <c r="I65" s="199">
        <v>18</v>
      </c>
      <c r="J65" s="357"/>
      <c r="K65" s="442"/>
      <c r="L65" s="169">
        <v>36.659999999999997</v>
      </c>
      <c r="M65" s="170">
        <v>38.86</v>
      </c>
      <c r="N65" s="298">
        <f t="shared" si="2"/>
        <v>2.2000000000000028</v>
      </c>
      <c r="O65" s="227" t="s">
        <v>57</v>
      </c>
      <c r="P65" s="27"/>
      <c r="Q65" s="27"/>
    </row>
    <row r="66" spans="5:30" ht="19.5" thickBot="1" x14ac:dyDescent="0.45">
      <c r="E66" s="27"/>
      <c r="F66" s="25">
        <v>31</v>
      </c>
      <c r="G66" s="198" t="s">
        <v>442</v>
      </c>
      <c r="H66" s="198" t="s">
        <v>422</v>
      </c>
      <c r="I66" s="199">
        <v>18</v>
      </c>
      <c r="J66" s="200" t="s">
        <v>629</v>
      </c>
      <c r="K66" s="135" t="s">
        <v>385</v>
      </c>
      <c r="L66" s="169">
        <v>24.76</v>
      </c>
      <c r="M66" s="170">
        <v>17.600000000000001</v>
      </c>
      <c r="N66" s="297">
        <f t="shared" si="2"/>
        <v>-7.16</v>
      </c>
      <c r="O66" s="226">
        <v>10</v>
      </c>
      <c r="P66" s="27"/>
      <c r="Q66" s="27"/>
    </row>
    <row r="67" spans="5:30" ht="19.5" thickBot="1" x14ac:dyDescent="0.45">
      <c r="E67" s="27"/>
      <c r="F67" s="25">
        <v>65</v>
      </c>
      <c r="G67" s="198" t="s">
        <v>413</v>
      </c>
      <c r="H67" s="198" t="s">
        <v>630</v>
      </c>
      <c r="I67" s="199">
        <v>18</v>
      </c>
      <c r="J67" s="197" t="s">
        <v>470</v>
      </c>
      <c r="K67" s="135" t="s">
        <v>385</v>
      </c>
      <c r="L67" s="169">
        <v>3.8</v>
      </c>
      <c r="M67" s="170">
        <v>0.79</v>
      </c>
      <c r="N67" s="297">
        <f t="shared" si="2"/>
        <v>-3.01</v>
      </c>
      <c r="O67" s="226">
        <v>3</v>
      </c>
      <c r="P67" s="27"/>
      <c r="Q67" s="27"/>
    </row>
    <row r="68" spans="5:30" ht="19.5" thickBot="1" x14ac:dyDescent="0.45">
      <c r="E68" s="27"/>
      <c r="F68" s="25">
        <v>67</v>
      </c>
      <c r="G68" s="198" t="s">
        <v>444</v>
      </c>
      <c r="H68" s="198" t="s">
        <v>452</v>
      </c>
      <c r="I68" s="199">
        <v>18</v>
      </c>
      <c r="J68" s="197" t="s">
        <v>471</v>
      </c>
      <c r="K68" s="135" t="s">
        <v>385</v>
      </c>
      <c r="L68" s="169">
        <v>-3.8</v>
      </c>
      <c r="M68" s="170">
        <v>-3.2</v>
      </c>
      <c r="N68" s="298">
        <f t="shared" si="2"/>
        <v>0.59999999999999964</v>
      </c>
      <c r="O68" s="227" t="s">
        <v>57</v>
      </c>
      <c r="P68" s="27"/>
      <c r="Q68" s="27"/>
    </row>
    <row r="69" spans="5:30" x14ac:dyDescent="0.4">
      <c r="E69" s="27"/>
      <c r="F69" s="25">
        <v>86</v>
      </c>
      <c r="G69" s="198" t="s">
        <v>445</v>
      </c>
      <c r="H69" s="198" t="s">
        <v>361</v>
      </c>
      <c r="I69" s="199">
        <v>18</v>
      </c>
      <c r="J69" s="198" t="s">
        <v>472</v>
      </c>
      <c r="K69" s="222" t="s">
        <v>377</v>
      </c>
      <c r="L69" s="169">
        <v>50.75</v>
      </c>
      <c r="M69" s="170">
        <v>51.84</v>
      </c>
      <c r="N69" s="298">
        <f t="shared" si="2"/>
        <v>1.0900000000000034</v>
      </c>
      <c r="O69" s="227" t="s">
        <v>57</v>
      </c>
      <c r="P69" s="27"/>
      <c r="Q69" s="27"/>
      <c r="AD69" s="84"/>
    </row>
    <row r="70" spans="5:30" x14ac:dyDescent="0.4">
      <c r="F70" s="25">
        <v>93</v>
      </c>
      <c r="G70" s="198" t="s">
        <v>631</v>
      </c>
      <c r="H70" s="198" t="s">
        <v>480</v>
      </c>
      <c r="I70" s="199">
        <v>18</v>
      </c>
      <c r="J70" s="198" t="s">
        <v>473</v>
      </c>
      <c r="K70" s="222" t="s">
        <v>378</v>
      </c>
      <c r="L70" s="169">
        <v>19.940000000000001</v>
      </c>
      <c r="M70" s="170">
        <v>23.4</v>
      </c>
      <c r="N70" s="298">
        <f t="shared" si="2"/>
        <v>3.4599999999999973</v>
      </c>
      <c r="O70" s="227" t="s">
        <v>57</v>
      </c>
      <c r="P70" s="27"/>
    </row>
    <row r="71" spans="5:30" ht="19.5" thickBot="1" x14ac:dyDescent="0.45">
      <c r="F71" s="406">
        <v>95</v>
      </c>
      <c r="G71" s="355" t="s">
        <v>408</v>
      </c>
      <c r="H71" s="355" t="s">
        <v>453</v>
      </c>
      <c r="I71" s="199">
        <v>18</v>
      </c>
      <c r="J71" s="378" t="s">
        <v>474</v>
      </c>
      <c r="K71" s="135" t="s">
        <v>385</v>
      </c>
      <c r="L71" s="169">
        <v>11.6</v>
      </c>
      <c r="M71" s="170">
        <v>1.23</v>
      </c>
      <c r="N71" s="297">
        <f t="shared" si="2"/>
        <v>-10.37</v>
      </c>
      <c r="O71" s="226">
        <v>7</v>
      </c>
      <c r="P71" s="27"/>
    </row>
    <row r="72" spans="5:30" ht="19.5" thickBot="1" x14ac:dyDescent="0.45">
      <c r="E72" s="64"/>
      <c r="F72" s="407"/>
      <c r="G72" s="357"/>
      <c r="H72" s="357"/>
      <c r="I72" s="199">
        <v>18</v>
      </c>
      <c r="J72" s="373"/>
      <c r="K72" s="135" t="s">
        <v>385</v>
      </c>
      <c r="L72" s="169">
        <v>38.17</v>
      </c>
      <c r="M72" s="170">
        <v>34.270000000000003</v>
      </c>
      <c r="N72" s="297">
        <f t="shared" si="2"/>
        <v>-3.8999999999999986</v>
      </c>
      <c r="O72" s="226">
        <v>2</v>
      </c>
      <c r="P72" s="196"/>
      <c r="Q72" s="64"/>
    </row>
    <row r="73" spans="5:30" ht="19.5" thickBot="1" x14ac:dyDescent="0.45">
      <c r="E73" s="64"/>
      <c r="F73" s="25">
        <v>97</v>
      </c>
      <c r="G73" s="200" t="s">
        <v>446</v>
      </c>
      <c r="H73" s="198" t="s">
        <v>454</v>
      </c>
      <c r="I73" s="199">
        <v>18</v>
      </c>
      <c r="J73" s="198" t="s">
        <v>475</v>
      </c>
      <c r="K73" s="135" t="s">
        <v>385</v>
      </c>
      <c r="L73" s="169">
        <v>27.73</v>
      </c>
      <c r="M73" s="170">
        <v>26.57</v>
      </c>
      <c r="N73" s="297">
        <f t="shared" si="2"/>
        <v>-1.1600000000000001</v>
      </c>
      <c r="O73" s="226">
        <v>3</v>
      </c>
      <c r="P73" s="27"/>
      <c r="Q73" s="64"/>
    </row>
    <row r="74" spans="5:30" ht="19.5" thickBot="1" x14ac:dyDescent="0.45">
      <c r="E74" s="27"/>
      <c r="F74" s="406">
        <v>99</v>
      </c>
      <c r="G74" s="355" t="s">
        <v>447</v>
      </c>
      <c r="H74" s="355" t="s">
        <v>453</v>
      </c>
      <c r="I74" s="199">
        <v>18</v>
      </c>
      <c r="J74" s="378" t="s">
        <v>474</v>
      </c>
      <c r="K74" s="135" t="s">
        <v>385</v>
      </c>
      <c r="L74" s="169">
        <v>4.6509999999999998</v>
      </c>
      <c r="M74" s="170">
        <v>4.8849999999999998</v>
      </c>
      <c r="N74" s="298">
        <f t="shared" si="2"/>
        <v>0.23399999999999999</v>
      </c>
      <c r="O74" s="227" t="s">
        <v>57</v>
      </c>
      <c r="P74" s="27"/>
      <c r="Q74" s="27"/>
    </row>
    <row r="75" spans="5:30" ht="19.5" thickBot="1" x14ac:dyDescent="0.45">
      <c r="E75" s="27"/>
      <c r="F75" s="407"/>
      <c r="G75" s="357"/>
      <c r="H75" s="357"/>
      <c r="I75" s="199">
        <v>18</v>
      </c>
      <c r="J75" s="373"/>
      <c r="K75" s="135" t="s">
        <v>385</v>
      </c>
      <c r="L75" s="169">
        <v>4.9029999999999996</v>
      </c>
      <c r="M75" s="170">
        <v>4.7969999999999997</v>
      </c>
      <c r="N75" s="297">
        <f t="shared" si="2"/>
        <v>-0.10599999999999987</v>
      </c>
      <c r="O75" s="226">
        <v>2</v>
      </c>
      <c r="P75" s="27"/>
      <c r="Q75" s="27"/>
    </row>
    <row r="76" spans="5:30" ht="19.5" thickBot="1" x14ac:dyDescent="0.45">
      <c r="E76" s="27"/>
      <c r="F76" s="25">
        <v>101</v>
      </c>
      <c r="G76" s="198" t="s">
        <v>354</v>
      </c>
      <c r="H76" s="198" t="s">
        <v>455</v>
      </c>
      <c r="I76" s="199">
        <v>18</v>
      </c>
      <c r="J76" s="198" t="s">
        <v>476</v>
      </c>
      <c r="K76" s="135" t="s">
        <v>385</v>
      </c>
      <c r="L76" s="169">
        <v>24.37</v>
      </c>
      <c r="M76" s="170">
        <v>24.21</v>
      </c>
      <c r="N76" s="297">
        <f t="shared" si="2"/>
        <v>-0.16000000000000014</v>
      </c>
      <c r="O76" s="226">
        <v>2</v>
      </c>
      <c r="P76" s="27"/>
      <c r="Q76" s="27"/>
    </row>
    <row r="77" spans="5:30" ht="19.5" thickBot="1" x14ac:dyDescent="0.45">
      <c r="E77" s="31"/>
      <c r="F77" s="28">
        <v>109</v>
      </c>
      <c r="G77" s="29" t="s">
        <v>349</v>
      </c>
      <c r="H77" s="29" t="s">
        <v>456</v>
      </c>
      <c r="I77" s="219">
        <v>18</v>
      </c>
      <c r="J77" s="220" t="s">
        <v>477</v>
      </c>
      <c r="K77" s="135" t="s">
        <v>385</v>
      </c>
      <c r="L77" s="171">
        <v>41.38</v>
      </c>
      <c r="M77" s="172">
        <v>43.65</v>
      </c>
      <c r="N77" s="299">
        <f t="shared" si="2"/>
        <v>2.269999999999996</v>
      </c>
      <c r="O77" s="228" t="s">
        <v>57</v>
      </c>
      <c r="Q77" s="31"/>
    </row>
    <row r="78" spans="5:30" ht="19.5" thickBot="1" x14ac:dyDescent="0.45">
      <c r="E78" s="31"/>
      <c r="F78" s="31"/>
      <c r="G78" s="31"/>
      <c r="H78" s="31"/>
      <c r="I78" s="214"/>
      <c r="J78" s="215"/>
      <c r="K78" s="214"/>
      <c r="L78" s="31"/>
      <c r="M78" s="31"/>
      <c r="N78" s="185"/>
      <c r="O78" s="82"/>
      <c r="Q78" s="31"/>
    </row>
    <row r="79" spans="5:30" x14ac:dyDescent="0.4">
      <c r="E79" s="27"/>
      <c r="F79" s="398" t="s">
        <v>343</v>
      </c>
      <c r="G79" s="399"/>
      <c r="H79" s="399"/>
      <c r="I79" s="399"/>
      <c r="J79" s="399"/>
      <c r="K79" s="400"/>
      <c r="L79" s="212" t="s">
        <v>396</v>
      </c>
      <c r="M79" s="213" t="s">
        <v>397</v>
      </c>
      <c r="N79" s="152" t="s">
        <v>14</v>
      </c>
      <c r="O79" s="394" t="s">
        <v>386</v>
      </c>
      <c r="P79" s="64"/>
      <c r="Q79" s="27"/>
    </row>
    <row r="80" spans="5:30" ht="18.75" customHeight="1" x14ac:dyDescent="0.4">
      <c r="E80" s="27"/>
      <c r="F80" s="403" t="s">
        <v>400</v>
      </c>
      <c r="G80" s="404"/>
      <c r="H80" s="404"/>
      <c r="I80" s="404"/>
      <c r="J80" s="404"/>
      <c r="K80" s="405"/>
      <c r="L80" s="136" t="s">
        <v>398</v>
      </c>
      <c r="M80" s="117" t="s">
        <v>398</v>
      </c>
      <c r="N80" s="396" t="s">
        <v>402</v>
      </c>
      <c r="O80" s="395"/>
      <c r="P80" s="64"/>
      <c r="Q80" s="27"/>
    </row>
    <row r="81" spans="1:17" ht="19.5" thickBot="1" x14ac:dyDescent="0.45">
      <c r="E81" s="27"/>
      <c r="F81" s="191" t="s">
        <v>324</v>
      </c>
      <c r="G81" s="192" t="s">
        <v>483</v>
      </c>
      <c r="H81" s="193" t="s">
        <v>347</v>
      </c>
      <c r="I81" s="192" t="s">
        <v>364</v>
      </c>
      <c r="J81" s="193" t="s">
        <v>365</v>
      </c>
      <c r="K81" s="221" t="s">
        <v>401</v>
      </c>
      <c r="L81" s="194" t="s">
        <v>348</v>
      </c>
      <c r="M81" s="195" t="s">
        <v>615</v>
      </c>
      <c r="N81" s="397"/>
      <c r="O81" s="241" t="s">
        <v>387</v>
      </c>
      <c r="P81" s="89"/>
      <c r="Q81" s="27"/>
    </row>
    <row r="82" spans="1:17" x14ac:dyDescent="0.4">
      <c r="E82" s="27"/>
      <c r="F82" s="244">
        <v>14</v>
      </c>
      <c r="G82" s="246" t="s">
        <v>445</v>
      </c>
      <c r="H82" s="245" t="s">
        <v>490</v>
      </c>
      <c r="I82" s="246">
        <v>18</v>
      </c>
      <c r="J82" s="245" t="s">
        <v>490</v>
      </c>
      <c r="K82" s="247" t="s">
        <v>378</v>
      </c>
      <c r="L82" s="300">
        <v>40.119999999999997</v>
      </c>
      <c r="M82" s="301">
        <v>39.36</v>
      </c>
      <c r="N82" s="302">
        <f t="shared" ref="N82:N112" si="3">M82-L82</f>
        <v>-0.75999999999999801</v>
      </c>
      <c r="O82" s="248">
        <v>2</v>
      </c>
      <c r="P82" s="89"/>
      <c r="Q82" s="27"/>
    </row>
    <row r="83" spans="1:17" ht="19.5" thickBot="1" x14ac:dyDescent="0.45">
      <c r="E83" s="27"/>
      <c r="F83" s="237">
        <v>15</v>
      </c>
      <c r="G83" s="209" t="s">
        <v>446</v>
      </c>
      <c r="H83" s="203" t="s">
        <v>491</v>
      </c>
      <c r="I83" s="209">
        <v>18</v>
      </c>
      <c r="J83" s="209" t="s">
        <v>504</v>
      </c>
      <c r="K83" s="235" t="s">
        <v>385</v>
      </c>
      <c r="L83" s="288">
        <v>9.5399999999999991</v>
      </c>
      <c r="M83" s="289">
        <v>9.3000000000000007</v>
      </c>
      <c r="N83" s="303">
        <f t="shared" si="3"/>
        <v>-0.23999999999999844</v>
      </c>
      <c r="O83" s="242">
        <v>2</v>
      </c>
      <c r="P83" s="89"/>
      <c r="Q83" s="27"/>
    </row>
    <row r="84" spans="1:17" x14ac:dyDescent="0.4">
      <c r="E84" s="27"/>
      <c r="F84" s="237">
        <v>18</v>
      </c>
      <c r="G84" s="209" t="s">
        <v>481</v>
      </c>
      <c r="H84" s="203" t="s">
        <v>492</v>
      </c>
      <c r="I84" s="209">
        <v>18</v>
      </c>
      <c r="J84" s="203" t="s">
        <v>515</v>
      </c>
      <c r="K84" s="223" t="s">
        <v>377</v>
      </c>
      <c r="L84" s="288">
        <v>12.5</v>
      </c>
      <c r="M84" s="289">
        <v>11.3</v>
      </c>
      <c r="N84" s="303">
        <f t="shared" si="3"/>
        <v>-1.1999999999999993</v>
      </c>
      <c r="O84" s="242">
        <v>4</v>
      </c>
      <c r="P84" s="89"/>
      <c r="Q84" s="27"/>
    </row>
    <row r="85" spans="1:17" x14ac:dyDescent="0.4">
      <c r="E85" s="27"/>
      <c r="F85" s="237">
        <v>19</v>
      </c>
      <c r="G85" s="209" t="s">
        <v>445</v>
      </c>
      <c r="H85" s="203" t="s">
        <v>493</v>
      </c>
      <c r="I85" s="209">
        <v>18</v>
      </c>
      <c r="J85" s="203" t="s">
        <v>475</v>
      </c>
      <c r="K85" s="223" t="s">
        <v>378</v>
      </c>
      <c r="L85" s="288">
        <v>80.3</v>
      </c>
      <c r="M85" s="289">
        <v>79.8</v>
      </c>
      <c r="N85" s="303">
        <f t="shared" si="3"/>
        <v>-0.5</v>
      </c>
      <c r="O85" s="242">
        <v>3</v>
      </c>
      <c r="P85" s="89"/>
      <c r="Q85" s="27"/>
    </row>
    <row r="86" spans="1:17" x14ac:dyDescent="0.4">
      <c r="E86" s="27"/>
      <c r="F86" s="237">
        <v>23</v>
      </c>
      <c r="G86" s="209" t="s">
        <v>355</v>
      </c>
      <c r="H86" s="203" t="s">
        <v>532</v>
      </c>
      <c r="I86" s="209">
        <v>18</v>
      </c>
      <c r="J86" s="203" t="s">
        <v>533</v>
      </c>
      <c r="K86" s="223" t="s">
        <v>378</v>
      </c>
      <c r="L86" s="288">
        <v>11.74</v>
      </c>
      <c r="M86" s="289">
        <v>9.9499999999999993</v>
      </c>
      <c r="N86" s="303">
        <f t="shared" si="3"/>
        <v>-1.7900000000000009</v>
      </c>
      <c r="O86" s="242">
        <v>4</v>
      </c>
      <c r="P86" s="89"/>
      <c r="Q86" s="27"/>
    </row>
    <row r="87" spans="1:17" ht="19.5" thickBot="1" x14ac:dyDescent="0.45">
      <c r="E87" s="27"/>
      <c r="F87" s="237">
        <v>24</v>
      </c>
      <c r="G87" s="209" t="s">
        <v>352</v>
      </c>
      <c r="H87" s="203" t="s">
        <v>534</v>
      </c>
      <c r="I87" s="209">
        <v>18</v>
      </c>
      <c r="J87" s="203" t="s">
        <v>516</v>
      </c>
      <c r="K87" s="235" t="s">
        <v>385</v>
      </c>
      <c r="L87" s="288">
        <v>-33.659999999999997</v>
      </c>
      <c r="M87" s="289">
        <v>-35.869999999999997</v>
      </c>
      <c r="N87" s="303">
        <f t="shared" si="3"/>
        <v>-2.2100000000000009</v>
      </c>
      <c r="O87" s="242">
        <v>7</v>
      </c>
      <c r="P87" s="89"/>
      <c r="Q87" s="27"/>
    </row>
    <row r="88" spans="1:17" ht="19.5" thickBot="1" x14ac:dyDescent="0.45">
      <c r="F88" s="237">
        <v>25</v>
      </c>
      <c r="G88" s="209" t="s">
        <v>413</v>
      </c>
      <c r="H88" s="203" t="s">
        <v>535</v>
      </c>
      <c r="I88" s="209">
        <v>18</v>
      </c>
      <c r="J88" s="209" t="s">
        <v>517</v>
      </c>
      <c r="K88" s="235" t="s">
        <v>385</v>
      </c>
      <c r="L88" s="288">
        <v>-19.47</v>
      </c>
      <c r="M88" s="289">
        <v>-20.18</v>
      </c>
      <c r="N88" s="303">
        <f t="shared" si="3"/>
        <v>-0.71000000000000085</v>
      </c>
      <c r="O88" s="242">
        <v>3</v>
      </c>
      <c r="P88" s="89"/>
    </row>
    <row r="89" spans="1:17" ht="19.5" thickBot="1" x14ac:dyDescent="0.45">
      <c r="F89" s="237">
        <v>29</v>
      </c>
      <c r="G89" s="209" t="s">
        <v>482</v>
      </c>
      <c r="H89" s="203" t="s">
        <v>494</v>
      </c>
      <c r="I89" s="209">
        <v>18</v>
      </c>
      <c r="J89" s="209" t="s">
        <v>518</v>
      </c>
      <c r="K89" s="235" t="s">
        <v>385</v>
      </c>
      <c r="L89" s="288">
        <v>15.76</v>
      </c>
      <c r="M89" s="289">
        <v>7.9</v>
      </c>
      <c r="N89" s="303">
        <f t="shared" si="3"/>
        <v>-7.8599999999999994</v>
      </c>
      <c r="O89" s="242">
        <v>3</v>
      </c>
      <c r="P89" s="89"/>
    </row>
    <row r="90" spans="1:17" ht="19.5" thickBot="1" x14ac:dyDescent="0.45">
      <c r="E90" s="64"/>
      <c r="F90" s="237">
        <v>30</v>
      </c>
      <c r="G90" s="209" t="s">
        <v>482</v>
      </c>
      <c r="H90" s="203" t="s">
        <v>495</v>
      </c>
      <c r="I90" s="209">
        <v>18</v>
      </c>
      <c r="J90" s="209" t="s">
        <v>518</v>
      </c>
      <c r="K90" s="235" t="s">
        <v>385</v>
      </c>
      <c r="L90" s="288">
        <v>7.09</v>
      </c>
      <c r="M90" s="289">
        <v>5</v>
      </c>
      <c r="N90" s="303">
        <f t="shared" si="3"/>
        <v>-2.09</v>
      </c>
      <c r="O90" s="242">
        <v>3</v>
      </c>
      <c r="P90" s="89"/>
      <c r="Q90" s="64"/>
    </row>
    <row r="91" spans="1:17" ht="19.5" thickBot="1" x14ac:dyDescent="0.45">
      <c r="E91" s="64"/>
      <c r="F91" s="237">
        <v>31</v>
      </c>
      <c r="G91" s="209" t="s">
        <v>482</v>
      </c>
      <c r="H91" s="203" t="s">
        <v>496</v>
      </c>
      <c r="I91" s="209">
        <v>18</v>
      </c>
      <c r="J91" s="209" t="s">
        <v>501</v>
      </c>
      <c r="K91" s="235" t="s">
        <v>385</v>
      </c>
      <c r="L91" s="288">
        <v>4.5199999999999996</v>
      </c>
      <c r="M91" s="289">
        <v>0.74</v>
      </c>
      <c r="N91" s="303">
        <f t="shared" si="3"/>
        <v>-3.7799999999999994</v>
      </c>
      <c r="O91" s="242">
        <v>3</v>
      </c>
      <c r="P91" s="89"/>
      <c r="Q91" s="64"/>
    </row>
    <row r="92" spans="1:17" ht="19.5" thickBot="1" x14ac:dyDescent="0.45">
      <c r="A92" s="31"/>
      <c r="B92" s="31"/>
      <c r="C92" s="31"/>
      <c r="D92" s="87"/>
      <c r="E92" s="89"/>
      <c r="F92" s="443">
        <v>33</v>
      </c>
      <c r="G92" s="367" t="s">
        <v>484</v>
      </c>
      <c r="H92" s="379" t="s">
        <v>497</v>
      </c>
      <c r="I92" s="209">
        <v>18</v>
      </c>
      <c r="J92" s="209" t="s">
        <v>536</v>
      </c>
      <c r="K92" s="235" t="s">
        <v>385</v>
      </c>
      <c r="L92" s="288">
        <v>21.9</v>
      </c>
      <c r="M92" s="289">
        <v>21.2</v>
      </c>
      <c r="N92" s="303">
        <f t="shared" si="3"/>
        <v>-0.69999999999999929</v>
      </c>
      <c r="O92" s="242">
        <v>2</v>
      </c>
      <c r="P92" s="89"/>
      <c r="Q92" s="89"/>
    </row>
    <row r="93" spans="1:17" x14ac:dyDescent="0.4">
      <c r="A93" s="51"/>
      <c r="B93" s="31"/>
      <c r="C93" s="31"/>
      <c r="D93" s="31"/>
      <c r="E93" s="89"/>
      <c r="F93" s="432"/>
      <c r="G93" s="429"/>
      <c r="H93" s="380"/>
      <c r="I93" s="209">
        <v>18</v>
      </c>
      <c r="J93" s="209" t="s">
        <v>536</v>
      </c>
      <c r="K93" s="223" t="s">
        <v>531</v>
      </c>
      <c r="L93" s="288">
        <v>9.82</v>
      </c>
      <c r="M93" s="289">
        <v>9.7799999999999994</v>
      </c>
      <c r="N93" s="303">
        <f t="shared" si="3"/>
        <v>-4.0000000000000924E-2</v>
      </c>
      <c r="O93" s="242">
        <v>2</v>
      </c>
      <c r="P93" s="89"/>
      <c r="Q93" s="89"/>
    </row>
    <row r="94" spans="1:17" ht="19.5" thickBot="1" x14ac:dyDescent="0.45">
      <c r="E94" s="89"/>
      <c r="F94" s="237">
        <v>40</v>
      </c>
      <c r="G94" s="209" t="s">
        <v>442</v>
      </c>
      <c r="H94" s="203" t="s">
        <v>498</v>
      </c>
      <c r="I94" s="209">
        <v>18</v>
      </c>
      <c r="J94" s="76" t="s">
        <v>519</v>
      </c>
      <c r="K94" s="235" t="s">
        <v>385</v>
      </c>
      <c r="L94" s="288">
        <v>6.6</v>
      </c>
      <c r="M94" s="289">
        <v>5.38</v>
      </c>
      <c r="N94" s="303">
        <f t="shared" si="3"/>
        <v>-1.2199999999999998</v>
      </c>
      <c r="O94" s="242">
        <v>2</v>
      </c>
      <c r="P94" s="89"/>
      <c r="Q94" s="89"/>
    </row>
    <row r="95" spans="1:17" x14ac:dyDescent="0.4">
      <c r="E95" s="89"/>
      <c r="F95" s="443">
        <v>51</v>
      </c>
      <c r="G95" s="367" t="s">
        <v>485</v>
      </c>
      <c r="H95" s="379" t="s">
        <v>499</v>
      </c>
      <c r="I95" s="209">
        <v>18</v>
      </c>
      <c r="J95" s="209" t="s">
        <v>520</v>
      </c>
      <c r="K95" s="223" t="s">
        <v>378</v>
      </c>
      <c r="L95" s="288">
        <v>100.21</v>
      </c>
      <c r="M95" s="289">
        <v>100.54</v>
      </c>
      <c r="N95" s="298">
        <f t="shared" si="3"/>
        <v>0.33000000000001251</v>
      </c>
      <c r="O95" s="189" t="s">
        <v>57</v>
      </c>
      <c r="P95" s="89"/>
      <c r="Q95" s="89"/>
    </row>
    <row r="96" spans="1:17" x14ac:dyDescent="0.4">
      <c r="E96" s="89"/>
      <c r="F96" s="432"/>
      <c r="G96" s="429"/>
      <c r="H96" s="380"/>
      <c r="I96" s="209">
        <v>27</v>
      </c>
      <c r="J96" s="209" t="s">
        <v>520</v>
      </c>
      <c r="K96" s="223" t="s">
        <v>378</v>
      </c>
      <c r="L96" s="288">
        <v>103.77</v>
      </c>
      <c r="M96" s="289">
        <v>103.93</v>
      </c>
      <c r="N96" s="298">
        <f t="shared" si="3"/>
        <v>0.1600000000000108</v>
      </c>
      <c r="O96" s="189" t="s">
        <v>57</v>
      </c>
      <c r="P96" s="89"/>
      <c r="Q96" s="89"/>
    </row>
    <row r="97" spans="3:30" x14ac:dyDescent="0.4">
      <c r="E97" s="89"/>
      <c r="F97" s="237">
        <v>58</v>
      </c>
      <c r="G97" s="209" t="s">
        <v>354</v>
      </c>
      <c r="H97" s="203" t="s">
        <v>500</v>
      </c>
      <c r="I97" s="209">
        <v>18</v>
      </c>
      <c r="J97" s="209" t="s">
        <v>521</v>
      </c>
      <c r="K97" s="223" t="s">
        <v>378</v>
      </c>
      <c r="L97" s="288">
        <v>4.67</v>
      </c>
      <c r="M97" s="289">
        <v>-2.69</v>
      </c>
      <c r="N97" s="303">
        <f t="shared" si="3"/>
        <v>-7.3599999999999994</v>
      </c>
      <c r="O97" s="242">
        <v>6</v>
      </c>
      <c r="P97" s="96"/>
      <c r="Q97" s="89"/>
    </row>
    <row r="98" spans="3:30" ht="19.5" thickBot="1" x14ac:dyDescent="0.45">
      <c r="E98" s="89"/>
      <c r="F98" s="238">
        <v>59</v>
      </c>
      <c r="G98" s="207" t="s">
        <v>355</v>
      </c>
      <c r="H98" s="91" t="s">
        <v>501</v>
      </c>
      <c r="I98" s="209">
        <v>18</v>
      </c>
      <c r="J98" s="78" t="s">
        <v>522</v>
      </c>
      <c r="K98" s="235" t="s">
        <v>385</v>
      </c>
      <c r="L98" s="290">
        <v>-5.26</v>
      </c>
      <c r="M98" s="291">
        <v>-8.1</v>
      </c>
      <c r="N98" s="303">
        <f t="shared" si="3"/>
        <v>-2.84</v>
      </c>
      <c r="O98" s="240">
        <v>2</v>
      </c>
      <c r="P98" s="96"/>
      <c r="Q98" s="89"/>
    </row>
    <row r="99" spans="3:30" ht="19.5" thickBot="1" x14ac:dyDescent="0.45">
      <c r="E99" s="89"/>
      <c r="F99" s="444">
        <v>85</v>
      </c>
      <c r="G99" s="371" t="s">
        <v>486</v>
      </c>
      <c r="H99" s="383" t="s">
        <v>502</v>
      </c>
      <c r="I99" s="209">
        <v>18</v>
      </c>
      <c r="J99" s="97" t="s">
        <v>530</v>
      </c>
      <c r="K99" s="235" t="s">
        <v>385</v>
      </c>
      <c r="L99" s="290">
        <v>32.35</v>
      </c>
      <c r="M99" s="291">
        <v>31.4</v>
      </c>
      <c r="N99" s="303">
        <f t="shared" si="3"/>
        <v>-0.95000000000000284</v>
      </c>
      <c r="O99" s="240">
        <v>2</v>
      </c>
      <c r="P99" s="96"/>
      <c r="Q99" s="89"/>
    </row>
    <row r="100" spans="3:30" ht="19.5" thickBot="1" x14ac:dyDescent="0.45">
      <c r="E100" s="89"/>
      <c r="F100" s="432"/>
      <c r="G100" s="429"/>
      <c r="H100" s="380"/>
      <c r="I100" s="209">
        <v>18</v>
      </c>
      <c r="J100" s="78" t="s">
        <v>523</v>
      </c>
      <c r="K100" s="235" t="s">
        <v>385</v>
      </c>
      <c r="L100" s="290">
        <v>36.4</v>
      </c>
      <c r="M100" s="291">
        <v>35.299999999999997</v>
      </c>
      <c r="N100" s="303">
        <f t="shared" si="3"/>
        <v>-1.1000000000000014</v>
      </c>
      <c r="O100" s="240">
        <v>4</v>
      </c>
      <c r="P100" s="96"/>
      <c r="Q100" s="89"/>
    </row>
    <row r="101" spans="3:30" ht="19.5" thickBot="1" x14ac:dyDescent="0.45">
      <c r="E101" s="89"/>
      <c r="F101" s="238">
        <v>88</v>
      </c>
      <c r="G101" s="207" t="s">
        <v>631</v>
      </c>
      <c r="H101" s="91" t="s">
        <v>524</v>
      </c>
      <c r="I101" s="209">
        <v>18</v>
      </c>
      <c r="J101" s="78" t="s">
        <v>525</v>
      </c>
      <c r="K101" s="235" t="s">
        <v>385</v>
      </c>
      <c r="L101" s="290">
        <v>47.87</v>
      </c>
      <c r="M101" s="291">
        <v>45.5</v>
      </c>
      <c r="N101" s="303">
        <f t="shared" si="3"/>
        <v>-2.3699999999999974</v>
      </c>
      <c r="O101" s="240">
        <v>2</v>
      </c>
      <c r="P101" s="96"/>
      <c r="Q101" s="89"/>
    </row>
    <row r="102" spans="3:30" ht="19.5" thickBot="1" x14ac:dyDescent="0.45">
      <c r="E102" s="89"/>
      <c r="F102" s="238">
        <v>89</v>
      </c>
      <c r="G102" s="207" t="s">
        <v>485</v>
      </c>
      <c r="H102" s="91" t="s">
        <v>503</v>
      </c>
      <c r="I102" s="209">
        <v>18</v>
      </c>
      <c r="J102" s="207" t="s">
        <v>537</v>
      </c>
      <c r="K102" s="235" t="s">
        <v>385</v>
      </c>
      <c r="L102" s="290">
        <v>32.46</v>
      </c>
      <c r="M102" s="291">
        <v>22.34</v>
      </c>
      <c r="N102" s="303">
        <f t="shared" si="3"/>
        <v>-10.120000000000001</v>
      </c>
      <c r="O102" s="240">
        <v>14</v>
      </c>
      <c r="P102" s="89"/>
      <c r="Q102" s="89"/>
      <c r="S102" s="253"/>
    </row>
    <row r="103" spans="3:30" x14ac:dyDescent="0.4">
      <c r="E103" s="89"/>
      <c r="F103" s="238">
        <v>91</v>
      </c>
      <c r="G103" s="207" t="s">
        <v>487</v>
      </c>
      <c r="H103" s="91" t="s">
        <v>504</v>
      </c>
      <c r="I103" s="209">
        <v>18</v>
      </c>
      <c r="J103" s="78" t="s">
        <v>475</v>
      </c>
      <c r="K103" s="223" t="s">
        <v>377</v>
      </c>
      <c r="L103" s="290">
        <v>-28.716999999999999</v>
      </c>
      <c r="M103" s="291">
        <v>-27.616</v>
      </c>
      <c r="N103" s="298">
        <f t="shared" si="3"/>
        <v>1.1009999999999991</v>
      </c>
      <c r="O103" s="189" t="s">
        <v>57</v>
      </c>
      <c r="P103" s="89"/>
      <c r="Q103" s="89"/>
    </row>
    <row r="104" spans="3:30" x14ac:dyDescent="0.4">
      <c r="C104" s="27"/>
      <c r="E104" s="89"/>
      <c r="F104" s="444">
        <v>92</v>
      </c>
      <c r="G104" s="371" t="s">
        <v>355</v>
      </c>
      <c r="H104" s="383" t="s">
        <v>505</v>
      </c>
      <c r="I104" s="209">
        <v>18</v>
      </c>
      <c r="J104" s="371" t="s">
        <v>538</v>
      </c>
      <c r="K104" s="430" t="s">
        <v>463</v>
      </c>
      <c r="L104" s="290">
        <v>42.83</v>
      </c>
      <c r="M104" s="291">
        <v>42.95</v>
      </c>
      <c r="N104" s="298">
        <f t="shared" si="3"/>
        <v>0.12000000000000455</v>
      </c>
      <c r="O104" s="189" t="s">
        <v>57</v>
      </c>
      <c r="P104" s="96"/>
      <c r="Q104" s="89"/>
    </row>
    <row r="105" spans="3:30" x14ac:dyDescent="0.4">
      <c r="E105" s="89"/>
      <c r="F105" s="432"/>
      <c r="G105" s="429"/>
      <c r="H105" s="380"/>
      <c r="I105" s="209">
        <v>18</v>
      </c>
      <c r="J105" s="429"/>
      <c r="K105" s="431"/>
      <c r="L105" s="290">
        <v>22.84</v>
      </c>
      <c r="M105" s="291">
        <v>18.78</v>
      </c>
      <c r="N105" s="303">
        <f t="shared" si="3"/>
        <v>-4.0599999999999987</v>
      </c>
      <c r="O105" s="240">
        <v>3</v>
      </c>
      <c r="P105" s="89"/>
      <c r="Q105" s="89"/>
    </row>
    <row r="106" spans="3:30" ht="19.5" thickBot="1" x14ac:dyDescent="0.45">
      <c r="E106" s="89"/>
      <c r="F106" s="238">
        <v>94</v>
      </c>
      <c r="G106" s="207" t="s">
        <v>488</v>
      </c>
      <c r="H106" s="91" t="s">
        <v>382</v>
      </c>
      <c r="I106" s="209">
        <v>18</v>
      </c>
      <c r="J106" s="207" t="s">
        <v>506</v>
      </c>
      <c r="K106" s="235" t="s">
        <v>385</v>
      </c>
      <c r="L106" s="290">
        <v>46.2</v>
      </c>
      <c r="M106" s="291">
        <v>46.9</v>
      </c>
      <c r="N106" s="298">
        <f t="shared" si="3"/>
        <v>0.69999999999999574</v>
      </c>
      <c r="O106" s="189" t="s">
        <v>57</v>
      </c>
      <c r="P106" s="89"/>
      <c r="Q106" s="89"/>
    </row>
    <row r="107" spans="3:30" ht="19.5" thickBot="1" x14ac:dyDescent="0.45">
      <c r="E107" s="89"/>
      <c r="F107" s="238">
        <v>95</v>
      </c>
      <c r="G107" s="207" t="s">
        <v>445</v>
      </c>
      <c r="H107" s="91" t="s">
        <v>507</v>
      </c>
      <c r="I107" s="209">
        <v>18</v>
      </c>
      <c r="J107" s="207" t="s">
        <v>508</v>
      </c>
      <c r="K107" s="235" t="s">
        <v>385</v>
      </c>
      <c r="L107" s="290">
        <v>47.4</v>
      </c>
      <c r="M107" s="291">
        <v>51.4</v>
      </c>
      <c r="N107" s="298">
        <f t="shared" si="3"/>
        <v>4</v>
      </c>
      <c r="O107" s="189" t="s">
        <v>57</v>
      </c>
      <c r="P107" s="89"/>
      <c r="Q107" s="89"/>
      <c r="AD107" s="84"/>
    </row>
    <row r="108" spans="3:30" ht="19.5" thickBot="1" x14ac:dyDescent="0.45">
      <c r="E108" s="89"/>
      <c r="F108" s="238">
        <v>114</v>
      </c>
      <c r="G108" s="207" t="s">
        <v>509</v>
      </c>
      <c r="H108" s="91" t="s">
        <v>510</v>
      </c>
      <c r="I108" s="209">
        <v>18</v>
      </c>
      <c r="J108" s="210" t="s">
        <v>526</v>
      </c>
      <c r="K108" s="235" t="s">
        <v>385</v>
      </c>
      <c r="L108" s="290">
        <v>8.2899999999999991</v>
      </c>
      <c r="M108" s="291">
        <v>25.59</v>
      </c>
      <c r="N108" s="298">
        <f t="shared" si="3"/>
        <v>17.3</v>
      </c>
      <c r="O108" s="189" t="s">
        <v>57</v>
      </c>
      <c r="P108" s="89"/>
      <c r="Q108" s="89"/>
    </row>
    <row r="109" spans="3:30" ht="19.5" thickBot="1" x14ac:dyDescent="0.45">
      <c r="E109" s="96"/>
      <c r="F109" s="238">
        <v>119</v>
      </c>
      <c r="G109" s="207" t="s">
        <v>489</v>
      </c>
      <c r="H109" s="91" t="s">
        <v>511</v>
      </c>
      <c r="I109" s="209">
        <v>18</v>
      </c>
      <c r="J109" s="91" t="s">
        <v>527</v>
      </c>
      <c r="K109" s="235" t="s">
        <v>385</v>
      </c>
      <c r="L109" s="290">
        <v>-13</v>
      </c>
      <c r="M109" s="291">
        <v>-14.69</v>
      </c>
      <c r="N109" s="303">
        <f t="shared" si="3"/>
        <v>-1.6899999999999995</v>
      </c>
      <c r="O109" s="242">
        <v>2</v>
      </c>
      <c r="P109" s="89"/>
      <c r="Q109" s="96"/>
    </row>
    <row r="110" spans="3:30" x14ac:dyDescent="0.4">
      <c r="E110" s="96"/>
      <c r="F110" s="238">
        <v>121</v>
      </c>
      <c r="G110" s="207" t="s">
        <v>355</v>
      </c>
      <c r="H110" s="91" t="s">
        <v>512</v>
      </c>
      <c r="I110" s="209">
        <v>18</v>
      </c>
      <c r="J110" s="207" t="s">
        <v>539</v>
      </c>
      <c r="K110" s="223" t="s">
        <v>378</v>
      </c>
      <c r="L110" s="290">
        <v>79.94</v>
      </c>
      <c r="M110" s="291">
        <v>71.91</v>
      </c>
      <c r="N110" s="303">
        <f t="shared" si="3"/>
        <v>-8.0300000000000011</v>
      </c>
      <c r="O110" s="242">
        <v>2</v>
      </c>
      <c r="P110" s="89"/>
      <c r="Q110" s="96"/>
    </row>
    <row r="111" spans="3:30" ht="19.5" thickBot="1" x14ac:dyDescent="0.45">
      <c r="E111" s="96"/>
      <c r="F111" s="238">
        <v>122</v>
      </c>
      <c r="G111" s="207" t="s">
        <v>355</v>
      </c>
      <c r="H111" s="91" t="s">
        <v>512</v>
      </c>
      <c r="I111" s="209">
        <v>18</v>
      </c>
      <c r="J111" s="207" t="s">
        <v>539</v>
      </c>
      <c r="K111" s="235" t="s">
        <v>385</v>
      </c>
      <c r="L111" s="290">
        <v>-0.81</v>
      </c>
      <c r="M111" s="291">
        <v>-9.27</v>
      </c>
      <c r="N111" s="303">
        <f t="shared" si="3"/>
        <v>-8.4599999999999991</v>
      </c>
      <c r="O111" s="242">
        <v>7</v>
      </c>
      <c r="P111" s="89"/>
      <c r="Q111" s="96"/>
    </row>
    <row r="112" spans="3:30" ht="19.5" thickBot="1" x14ac:dyDescent="0.45">
      <c r="E112" s="96"/>
      <c r="F112" s="238">
        <v>124</v>
      </c>
      <c r="G112" s="207" t="s">
        <v>352</v>
      </c>
      <c r="H112" s="91" t="s">
        <v>513</v>
      </c>
      <c r="I112" s="209">
        <v>18</v>
      </c>
      <c r="J112" s="207" t="s">
        <v>528</v>
      </c>
      <c r="K112" s="235" t="s">
        <v>385</v>
      </c>
      <c r="L112" s="290">
        <v>61.78</v>
      </c>
      <c r="M112" s="291">
        <v>61.98</v>
      </c>
      <c r="N112" s="298">
        <f t="shared" si="3"/>
        <v>0.19999999999999574</v>
      </c>
      <c r="O112" s="189" t="s">
        <v>57</v>
      </c>
      <c r="P112" s="89"/>
      <c r="Q112" s="96"/>
    </row>
    <row r="113" spans="1:17" ht="19.5" thickBot="1" x14ac:dyDescent="0.45">
      <c r="E113" s="96"/>
      <c r="F113" s="239">
        <v>125</v>
      </c>
      <c r="G113" s="251" t="s">
        <v>632</v>
      </c>
      <c r="H113" s="249" t="s">
        <v>514</v>
      </c>
      <c r="I113" s="250">
        <v>18</v>
      </c>
      <c r="J113" s="251" t="s">
        <v>529</v>
      </c>
      <c r="K113" s="235" t="s">
        <v>385</v>
      </c>
      <c r="L113" s="292">
        <v>-0.33400000000000002</v>
      </c>
      <c r="M113" s="293">
        <v>-0.44900000000000001</v>
      </c>
      <c r="N113" s="304">
        <f>M113-L113</f>
        <v>-0.11499999999999999</v>
      </c>
      <c r="O113" s="243">
        <v>2</v>
      </c>
      <c r="Q113" s="96"/>
    </row>
    <row r="114" spans="1:17" ht="19.5" thickBot="1" x14ac:dyDescent="0.45">
      <c r="E114" s="96"/>
      <c r="F114" s="96"/>
      <c r="G114" s="96"/>
      <c r="H114" s="96"/>
      <c r="I114" s="252"/>
      <c r="J114" s="214"/>
      <c r="K114" s="158"/>
      <c r="L114" s="96"/>
      <c r="M114" s="96"/>
      <c r="N114" s="96"/>
      <c r="O114" s="89"/>
      <c r="Q114" s="96"/>
    </row>
    <row r="115" spans="1:17" x14ac:dyDescent="0.4">
      <c r="E115" s="89"/>
      <c r="F115" s="398" t="s">
        <v>342</v>
      </c>
      <c r="G115" s="399"/>
      <c r="H115" s="399"/>
      <c r="I115" s="399"/>
      <c r="J115" s="399"/>
      <c r="K115" s="400"/>
      <c r="L115" s="260" t="s">
        <v>396</v>
      </c>
      <c r="M115" s="266" t="s">
        <v>397</v>
      </c>
      <c r="N115" s="236" t="s">
        <v>14</v>
      </c>
      <c r="O115" s="401" t="s">
        <v>386</v>
      </c>
      <c r="P115" s="64"/>
      <c r="Q115" s="89"/>
    </row>
    <row r="116" spans="1:17" ht="18.75" customHeight="1" x14ac:dyDescent="0.4">
      <c r="E116" s="89"/>
      <c r="F116" s="403" t="s">
        <v>400</v>
      </c>
      <c r="G116" s="404"/>
      <c r="H116" s="404"/>
      <c r="I116" s="404"/>
      <c r="J116" s="404"/>
      <c r="K116" s="405"/>
      <c r="L116" s="261" t="s">
        <v>398</v>
      </c>
      <c r="M116" s="267" t="s">
        <v>398</v>
      </c>
      <c r="N116" s="439" t="s">
        <v>402</v>
      </c>
      <c r="O116" s="402"/>
      <c r="P116" s="64"/>
      <c r="Q116" s="89"/>
    </row>
    <row r="117" spans="1:17" ht="19.5" thickBot="1" x14ac:dyDescent="0.45">
      <c r="E117" s="96"/>
      <c r="F117" s="191" t="s">
        <v>324</v>
      </c>
      <c r="G117" s="192" t="s">
        <v>483</v>
      </c>
      <c r="H117" s="193" t="s">
        <v>347</v>
      </c>
      <c r="I117" s="192" t="s">
        <v>364</v>
      </c>
      <c r="J117" s="193" t="s">
        <v>365</v>
      </c>
      <c r="K117" s="221" t="s">
        <v>401</v>
      </c>
      <c r="L117" s="262" t="s">
        <v>348</v>
      </c>
      <c r="M117" s="268" t="s">
        <v>615</v>
      </c>
      <c r="N117" s="440"/>
      <c r="O117" s="224" t="s">
        <v>387</v>
      </c>
      <c r="P117" s="27"/>
      <c r="Q117" s="96"/>
    </row>
    <row r="118" spans="1:17" ht="19.5" thickBot="1" x14ac:dyDescent="0.45">
      <c r="E118" s="89"/>
      <c r="F118" s="14">
        <v>11</v>
      </c>
      <c r="G118" s="15" t="s">
        <v>540</v>
      </c>
      <c r="H118" s="254" t="s">
        <v>546</v>
      </c>
      <c r="I118" s="255">
        <v>18</v>
      </c>
      <c r="J118" s="33" t="s">
        <v>554</v>
      </c>
      <c r="K118" s="256" t="s">
        <v>385</v>
      </c>
      <c r="L118" s="282">
        <v>4.1900000000000004</v>
      </c>
      <c r="M118" s="283">
        <v>2.0499999999999998</v>
      </c>
      <c r="N118" s="305">
        <f t="shared" ref="N118:N129" si="4">M118-L118</f>
        <v>-2.1400000000000006</v>
      </c>
      <c r="O118" s="263">
        <v>2</v>
      </c>
      <c r="P118" s="27"/>
      <c r="Q118" s="89"/>
    </row>
    <row r="119" spans="1:17" ht="19.5" thickBot="1" x14ac:dyDescent="0.45">
      <c r="E119" s="89"/>
      <c r="F119" s="422">
        <v>15</v>
      </c>
      <c r="G119" s="363" t="s">
        <v>408</v>
      </c>
      <c r="H119" s="363" t="s">
        <v>453</v>
      </c>
      <c r="I119" s="250">
        <v>18</v>
      </c>
      <c r="J119" s="386" t="s">
        <v>547</v>
      </c>
      <c r="K119" s="235" t="s">
        <v>385</v>
      </c>
      <c r="L119" s="284">
        <v>12.76</v>
      </c>
      <c r="M119" s="278">
        <v>12.26</v>
      </c>
      <c r="N119" s="306">
        <f t="shared" si="4"/>
        <v>-0.5</v>
      </c>
      <c r="O119" s="226">
        <v>2</v>
      </c>
      <c r="P119" s="27"/>
      <c r="Q119" s="89"/>
    </row>
    <row r="120" spans="1:17" ht="19.5" thickBot="1" x14ac:dyDescent="0.45">
      <c r="E120" s="89"/>
      <c r="F120" s="432"/>
      <c r="G120" s="380"/>
      <c r="H120" s="380"/>
      <c r="I120" s="250">
        <v>18</v>
      </c>
      <c r="J120" s="380"/>
      <c r="K120" s="235" t="s">
        <v>385</v>
      </c>
      <c r="L120" s="284">
        <v>-12.65</v>
      </c>
      <c r="M120" s="278">
        <v>-15.29</v>
      </c>
      <c r="N120" s="306">
        <f t="shared" si="4"/>
        <v>-2.6399999999999988</v>
      </c>
      <c r="O120" s="226">
        <v>6</v>
      </c>
      <c r="P120" s="27"/>
      <c r="Q120" s="89"/>
    </row>
    <row r="121" spans="1:17" ht="19.5" thickBot="1" x14ac:dyDescent="0.45">
      <c r="E121" s="89"/>
      <c r="F121" s="21">
        <v>43</v>
      </c>
      <c r="G121" s="206" t="s">
        <v>541</v>
      </c>
      <c r="H121" s="206" t="s">
        <v>548</v>
      </c>
      <c r="I121" s="250">
        <v>18</v>
      </c>
      <c r="J121" s="206" t="s">
        <v>630</v>
      </c>
      <c r="K121" s="223" t="s">
        <v>378</v>
      </c>
      <c r="L121" s="284">
        <v>35.6</v>
      </c>
      <c r="M121" s="278">
        <v>35.6</v>
      </c>
      <c r="N121" s="306">
        <f t="shared" si="4"/>
        <v>0</v>
      </c>
      <c r="O121" s="226">
        <v>1</v>
      </c>
      <c r="P121" s="27"/>
      <c r="Q121" s="89"/>
    </row>
    <row r="122" spans="1:17" ht="19.5" thickBot="1" x14ac:dyDescent="0.45">
      <c r="E122" s="89"/>
      <c r="F122" s="21">
        <v>45</v>
      </c>
      <c r="G122" s="206" t="s">
        <v>354</v>
      </c>
      <c r="H122" s="206" t="s">
        <v>423</v>
      </c>
      <c r="I122" s="250">
        <v>18</v>
      </c>
      <c r="J122" s="206" t="s">
        <v>633</v>
      </c>
      <c r="K122" s="235" t="s">
        <v>385</v>
      </c>
      <c r="L122" s="284">
        <v>-37.47</v>
      </c>
      <c r="M122" s="278">
        <v>-43.12</v>
      </c>
      <c r="N122" s="306">
        <f t="shared" si="4"/>
        <v>-5.6499999999999986</v>
      </c>
      <c r="O122" s="226">
        <v>4</v>
      </c>
      <c r="P122" s="27"/>
      <c r="Q122" s="89"/>
    </row>
    <row r="123" spans="1:17" ht="19.5" thickBot="1" x14ac:dyDescent="0.45">
      <c r="E123" s="89"/>
      <c r="F123" s="21">
        <v>47</v>
      </c>
      <c r="G123" s="206" t="s">
        <v>542</v>
      </c>
      <c r="H123" s="206" t="s">
        <v>423</v>
      </c>
      <c r="I123" s="250">
        <v>18</v>
      </c>
      <c r="J123" s="206" t="s">
        <v>555</v>
      </c>
      <c r="K123" s="235" t="s">
        <v>385</v>
      </c>
      <c r="L123" s="284">
        <v>15.66</v>
      </c>
      <c r="M123" s="278">
        <v>12.65</v>
      </c>
      <c r="N123" s="306">
        <f t="shared" si="4"/>
        <v>-3.01</v>
      </c>
      <c r="O123" s="226">
        <v>6</v>
      </c>
      <c r="P123" s="27"/>
      <c r="Q123" s="89"/>
    </row>
    <row r="124" spans="1:17" ht="19.5" thickBot="1" x14ac:dyDescent="0.45">
      <c r="E124" s="89"/>
      <c r="F124" s="21">
        <v>48</v>
      </c>
      <c r="G124" s="206" t="s">
        <v>541</v>
      </c>
      <c r="H124" s="206" t="s">
        <v>549</v>
      </c>
      <c r="I124" s="250">
        <v>18</v>
      </c>
      <c r="J124" s="206" t="s">
        <v>634</v>
      </c>
      <c r="K124" s="223" t="s">
        <v>378</v>
      </c>
      <c r="L124" s="284">
        <v>58.38</v>
      </c>
      <c r="M124" s="278">
        <v>60.11</v>
      </c>
      <c r="N124" s="307">
        <f t="shared" si="4"/>
        <v>1.7299999999999969</v>
      </c>
      <c r="O124" s="264" t="s">
        <v>57</v>
      </c>
      <c r="P124" s="27"/>
      <c r="Q124" s="89"/>
    </row>
    <row r="125" spans="1:17" ht="19.5" thickBot="1" x14ac:dyDescent="0.45">
      <c r="E125" s="89"/>
      <c r="F125" s="21">
        <v>51</v>
      </c>
      <c r="G125" s="206" t="s">
        <v>543</v>
      </c>
      <c r="H125" s="92" t="s">
        <v>550</v>
      </c>
      <c r="I125" s="250">
        <v>18</v>
      </c>
      <c r="J125" s="206" t="s">
        <v>556</v>
      </c>
      <c r="K125" s="223" t="s">
        <v>378</v>
      </c>
      <c r="L125" s="284">
        <v>23.12</v>
      </c>
      <c r="M125" s="278">
        <v>23.67</v>
      </c>
      <c r="N125" s="307">
        <f t="shared" si="4"/>
        <v>0.55000000000000071</v>
      </c>
      <c r="O125" s="264" t="s">
        <v>57</v>
      </c>
      <c r="P125" s="27"/>
      <c r="Q125" s="89"/>
    </row>
    <row r="126" spans="1:17" ht="19.5" thickBot="1" x14ac:dyDescent="0.45">
      <c r="A126" s="31"/>
      <c r="B126" s="31"/>
      <c r="C126" s="31"/>
      <c r="D126" s="27"/>
      <c r="E126" s="27"/>
      <c r="F126" s="21">
        <v>80</v>
      </c>
      <c r="G126" s="206" t="s">
        <v>544</v>
      </c>
      <c r="H126" s="93" t="s">
        <v>551</v>
      </c>
      <c r="I126" s="250">
        <v>18</v>
      </c>
      <c r="J126" s="206" t="s">
        <v>552</v>
      </c>
      <c r="K126" s="235" t="s">
        <v>385</v>
      </c>
      <c r="L126" s="285">
        <v>27.902000000000001</v>
      </c>
      <c r="M126" s="278">
        <v>35.04</v>
      </c>
      <c r="N126" s="307">
        <f t="shared" si="4"/>
        <v>7.1379999999999981</v>
      </c>
      <c r="O126" s="264" t="s">
        <v>57</v>
      </c>
      <c r="P126" s="27"/>
      <c r="Q126" s="27"/>
    </row>
    <row r="127" spans="1:17" ht="19.5" thickBot="1" x14ac:dyDescent="0.45">
      <c r="E127" s="64"/>
      <c r="F127" s="21">
        <v>84</v>
      </c>
      <c r="G127" s="206" t="s">
        <v>411</v>
      </c>
      <c r="H127" s="258" t="s">
        <v>559</v>
      </c>
      <c r="I127" s="250">
        <v>18</v>
      </c>
      <c r="J127" s="258" t="s">
        <v>558</v>
      </c>
      <c r="K127" s="235" t="s">
        <v>385</v>
      </c>
      <c r="L127" s="284">
        <v>57.79</v>
      </c>
      <c r="M127" s="278">
        <v>61.2</v>
      </c>
      <c r="N127" s="307">
        <f t="shared" si="4"/>
        <v>3.4100000000000037</v>
      </c>
      <c r="O127" s="264" t="s">
        <v>57</v>
      </c>
      <c r="P127" s="27"/>
      <c r="Q127" s="64"/>
    </row>
    <row r="128" spans="1:17" ht="19.5" thickBot="1" x14ac:dyDescent="0.45">
      <c r="E128" s="64"/>
      <c r="F128" s="21">
        <v>99</v>
      </c>
      <c r="G128" s="208" t="s">
        <v>446</v>
      </c>
      <c r="H128" s="93" t="s">
        <v>553</v>
      </c>
      <c r="I128" s="250">
        <v>18</v>
      </c>
      <c r="J128" s="77" t="s">
        <v>557</v>
      </c>
      <c r="K128" s="235" t="s">
        <v>385</v>
      </c>
      <c r="L128" s="284">
        <v>34.31</v>
      </c>
      <c r="M128" s="278">
        <v>30.27</v>
      </c>
      <c r="N128" s="306">
        <f t="shared" si="4"/>
        <v>-4.0400000000000027</v>
      </c>
      <c r="O128" s="226">
        <v>8</v>
      </c>
      <c r="P128" s="27"/>
      <c r="Q128" s="64"/>
    </row>
    <row r="129" spans="5:30" ht="19.5" thickBot="1" x14ac:dyDescent="0.45">
      <c r="E129" s="27"/>
      <c r="F129" s="38">
        <v>102</v>
      </c>
      <c r="G129" s="29" t="s">
        <v>545</v>
      </c>
      <c r="H129" s="259" t="s">
        <v>635</v>
      </c>
      <c r="I129" s="250">
        <v>18</v>
      </c>
      <c r="J129" s="251" t="s">
        <v>557</v>
      </c>
      <c r="K129" s="235" t="s">
        <v>385</v>
      </c>
      <c r="L129" s="286">
        <v>24.89</v>
      </c>
      <c r="M129" s="287">
        <v>24.08</v>
      </c>
      <c r="N129" s="308">
        <f t="shared" si="4"/>
        <v>-0.81000000000000227</v>
      </c>
      <c r="O129" s="265">
        <v>6</v>
      </c>
      <c r="Q129" s="27"/>
    </row>
    <row r="130" spans="5:30" ht="19.5" thickBot="1" x14ac:dyDescent="0.45">
      <c r="E130" s="27"/>
      <c r="F130" s="27"/>
      <c r="G130" s="31"/>
      <c r="H130" s="269"/>
      <c r="I130" s="252"/>
      <c r="J130" s="214"/>
      <c r="K130" s="158"/>
      <c r="L130" s="27"/>
      <c r="M130" s="27"/>
      <c r="N130" s="31"/>
      <c r="O130" s="27"/>
      <c r="Q130" s="27"/>
    </row>
    <row r="131" spans="5:30" x14ac:dyDescent="0.4">
      <c r="E131" s="27"/>
      <c r="F131" s="398" t="s">
        <v>340</v>
      </c>
      <c r="G131" s="399"/>
      <c r="H131" s="399"/>
      <c r="I131" s="399"/>
      <c r="J131" s="399"/>
      <c r="K131" s="409"/>
      <c r="L131" s="260" t="s">
        <v>396</v>
      </c>
      <c r="M131" s="266" t="s">
        <v>397</v>
      </c>
      <c r="N131" s="152" t="s">
        <v>14</v>
      </c>
      <c r="O131" s="401" t="s">
        <v>386</v>
      </c>
      <c r="P131" s="64"/>
      <c r="Q131" s="27"/>
    </row>
    <row r="132" spans="5:30" ht="18.75" customHeight="1" x14ac:dyDescent="0.4">
      <c r="E132" s="27"/>
      <c r="F132" s="403" t="s">
        <v>400</v>
      </c>
      <c r="G132" s="404"/>
      <c r="H132" s="404"/>
      <c r="I132" s="404"/>
      <c r="J132" s="404"/>
      <c r="K132" s="412"/>
      <c r="L132" s="261" t="s">
        <v>398</v>
      </c>
      <c r="M132" s="267" t="s">
        <v>398</v>
      </c>
      <c r="N132" s="396" t="s">
        <v>402</v>
      </c>
      <c r="O132" s="402"/>
      <c r="P132" s="64"/>
      <c r="Q132" s="27"/>
    </row>
    <row r="133" spans="5:30" ht="19.5" thickBot="1" x14ac:dyDescent="0.45">
      <c r="E133" s="27"/>
      <c r="F133" s="191" t="s">
        <v>324</v>
      </c>
      <c r="G133" s="192" t="s">
        <v>483</v>
      </c>
      <c r="H133" s="193" t="s">
        <v>347</v>
      </c>
      <c r="I133" s="192" t="s">
        <v>364</v>
      </c>
      <c r="J133" s="193" t="s">
        <v>365</v>
      </c>
      <c r="K133" s="275" t="s">
        <v>401</v>
      </c>
      <c r="L133" s="262" t="s">
        <v>348</v>
      </c>
      <c r="M133" s="268" t="s">
        <v>615</v>
      </c>
      <c r="N133" s="397"/>
      <c r="O133" s="224" t="s">
        <v>387</v>
      </c>
      <c r="P133" s="27"/>
      <c r="Q133" s="27"/>
    </row>
    <row r="134" spans="5:30" ht="19.5" thickBot="1" x14ac:dyDescent="0.45">
      <c r="E134" s="27"/>
      <c r="F134" s="14">
        <v>3</v>
      </c>
      <c r="G134" s="254" t="s">
        <v>352</v>
      </c>
      <c r="H134" s="131" t="s">
        <v>557</v>
      </c>
      <c r="I134" s="246">
        <v>36</v>
      </c>
      <c r="J134" s="15" t="s">
        <v>557</v>
      </c>
      <c r="K134" s="135" t="s">
        <v>385</v>
      </c>
      <c r="L134" s="165">
        <v>77.19</v>
      </c>
      <c r="M134" s="166">
        <v>78.180000000000007</v>
      </c>
      <c r="N134" s="229">
        <f t="shared" ref="N134:N150" si="5">M134-L134</f>
        <v>0.99000000000000909</v>
      </c>
      <c r="O134" s="277" t="s">
        <v>57</v>
      </c>
      <c r="P134" s="27"/>
      <c r="Q134" s="27"/>
    </row>
    <row r="135" spans="5:30" ht="19.5" thickBot="1" x14ac:dyDescent="0.45">
      <c r="E135" s="27"/>
      <c r="F135" s="21">
        <v>7</v>
      </c>
      <c r="G135" s="254" t="s">
        <v>352</v>
      </c>
      <c r="H135" s="211" t="s">
        <v>565</v>
      </c>
      <c r="I135" s="250">
        <v>18</v>
      </c>
      <c r="J135" s="204" t="s">
        <v>574</v>
      </c>
      <c r="K135" s="135" t="s">
        <v>385</v>
      </c>
      <c r="L135" s="167">
        <v>0</v>
      </c>
      <c r="M135" s="168">
        <v>0</v>
      </c>
      <c r="N135" s="278">
        <f t="shared" si="5"/>
        <v>0</v>
      </c>
      <c r="O135" s="226">
        <v>2</v>
      </c>
      <c r="P135" s="27"/>
      <c r="Q135" s="27"/>
    </row>
    <row r="136" spans="5:30" ht="19.5" thickBot="1" x14ac:dyDescent="0.45">
      <c r="E136" s="27"/>
      <c r="F136" s="21">
        <v>12</v>
      </c>
      <c r="G136" s="205" t="s">
        <v>485</v>
      </c>
      <c r="H136" s="211" t="s">
        <v>566</v>
      </c>
      <c r="I136" s="250">
        <v>18</v>
      </c>
      <c r="J136" s="204" t="s">
        <v>636</v>
      </c>
      <c r="K136" s="135" t="s">
        <v>385</v>
      </c>
      <c r="L136" s="167">
        <v>29.43</v>
      </c>
      <c r="M136" s="168">
        <v>32</v>
      </c>
      <c r="N136" s="230">
        <f t="shared" si="5"/>
        <v>2.5700000000000003</v>
      </c>
      <c r="O136" s="264" t="s">
        <v>57</v>
      </c>
      <c r="P136" s="27"/>
      <c r="Q136" s="27"/>
    </row>
    <row r="137" spans="5:30" ht="19.5" thickBot="1" x14ac:dyDescent="0.45">
      <c r="E137" s="27"/>
      <c r="F137" s="21">
        <v>13</v>
      </c>
      <c r="G137" s="204" t="s">
        <v>560</v>
      </c>
      <c r="H137" s="211" t="s">
        <v>566</v>
      </c>
      <c r="I137" s="250">
        <v>18</v>
      </c>
      <c r="J137" s="204" t="s">
        <v>575</v>
      </c>
      <c r="K137" s="135" t="s">
        <v>385</v>
      </c>
      <c r="L137" s="167">
        <v>9.59</v>
      </c>
      <c r="M137" s="168">
        <v>8.8000000000000007</v>
      </c>
      <c r="N137" s="180">
        <f t="shared" si="5"/>
        <v>-0.78999999999999915</v>
      </c>
      <c r="O137" s="226">
        <v>3</v>
      </c>
      <c r="P137" s="27"/>
      <c r="Q137" s="27"/>
    </row>
    <row r="138" spans="5:30" ht="19.5" thickBot="1" x14ac:dyDescent="0.45">
      <c r="E138" s="27"/>
      <c r="F138" s="21">
        <v>19</v>
      </c>
      <c r="G138" s="204" t="s">
        <v>411</v>
      </c>
      <c r="H138" s="211" t="s">
        <v>567</v>
      </c>
      <c r="I138" s="250">
        <v>18</v>
      </c>
      <c r="J138" s="204" t="s">
        <v>576</v>
      </c>
      <c r="K138" s="135" t="s">
        <v>385</v>
      </c>
      <c r="L138" s="167">
        <v>66.02</v>
      </c>
      <c r="M138" s="168">
        <v>66.849999999999994</v>
      </c>
      <c r="N138" s="230">
        <f t="shared" si="5"/>
        <v>0.82999999999999829</v>
      </c>
      <c r="O138" s="264" t="s">
        <v>57</v>
      </c>
      <c r="P138" s="27"/>
      <c r="Q138" s="27"/>
    </row>
    <row r="139" spans="5:30" ht="19.5" thickBot="1" x14ac:dyDescent="0.45">
      <c r="E139" s="27"/>
      <c r="F139" s="21">
        <v>31</v>
      </c>
      <c r="G139" s="205" t="s">
        <v>561</v>
      </c>
      <c r="H139" s="211" t="s">
        <v>568</v>
      </c>
      <c r="I139" s="250">
        <v>18</v>
      </c>
      <c r="J139" s="204" t="s">
        <v>577</v>
      </c>
      <c r="K139" s="135" t="s">
        <v>385</v>
      </c>
      <c r="L139" s="167">
        <v>10.45</v>
      </c>
      <c r="M139" s="168">
        <v>17.57</v>
      </c>
      <c r="N139" s="230">
        <f t="shared" si="5"/>
        <v>7.120000000000001</v>
      </c>
      <c r="O139" s="264" t="s">
        <v>57</v>
      </c>
      <c r="P139" s="27"/>
      <c r="Q139" s="27"/>
    </row>
    <row r="140" spans="5:30" ht="19.5" thickBot="1" x14ac:dyDescent="0.45">
      <c r="E140" s="27"/>
      <c r="F140" s="21">
        <v>37</v>
      </c>
      <c r="G140" s="85" t="s">
        <v>446</v>
      </c>
      <c r="H140" s="211" t="s">
        <v>422</v>
      </c>
      <c r="I140" s="250">
        <v>18</v>
      </c>
      <c r="J140" s="204" t="s">
        <v>557</v>
      </c>
      <c r="K140" s="276" t="s">
        <v>377</v>
      </c>
      <c r="L140" s="167">
        <v>3.8128000000000002</v>
      </c>
      <c r="M140" s="168">
        <v>2.79</v>
      </c>
      <c r="N140" s="181">
        <f t="shared" si="5"/>
        <v>-1.0228000000000002</v>
      </c>
      <c r="O140" s="226">
        <v>4</v>
      </c>
      <c r="P140" s="27"/>
      <c r="Q140" s="27"/>
    </row>
    <row r="141" spans="5:30" ht="19.5" thickBot="1" x14ac:dyDescent="0.45">
      <c r="E141" s="27"/>
      <c r="F141" s="21">
        <v>44</v>
      </c>
      <c r="G141" s="209" t="s">
        <v>562</v>
      </c>
      <c r="H141" s="211" t="s">
        <v>637</v>
      </c>
      <c r="I141" s="250">
        <v>18</v>
      </c>
      <c r="J141" s="204" t="s">
        <v>516</v>
      </c>
      <c r="K141" s="135" t="s">
        <v>385</v>
      </c>
      <c r="L141" s="167">
        <v>7.242</v>
      </c>
      <c r="M141" s="168">
        <v>6.3449999999999998</v>
      </c>
      <c r="N141" s="181">
        <f t="shared" si="5"/>
        <v>-0.89700000000000024</v>
      </c>
      <c r="O141" s="226">
        <v>4</v>
      </c>
      <c r="P141" s="27"/>
      <c r="Q141" s="27"/>
      <c r="R141" s="271"/>
      <c r="AD141" s="84"/>
    </row>
    <row r="142" spans="5:30" ht="19.5" thickBot="1" x14ac:dyDescent="0.45">
      <c r="E142" s="27"/>
      <c r="F142" s="21">
        <v>45</v>
      </c>
      <c r="G142" s="205" t="s">
        <v>485</v>
      </c>
      <c r="H142" s="211" t="s">
        <v>419</v>
      </c>
      <c r="I142" s="250">
        <v>18</v>
      </c>
      <c r="J142" s="204" t="s">
        <v>638</v>
      </c>
      <c r="K142" s="135" t="s">
        <v>385</v>
      </c>
      <c r="L142" s="167">
        <v>2.58</v>
      </c>
      <c r="M142" s="168">
        <v>-10.73</v>
      </c>
      <c r="N142" s="181">
        <f t="shared" si="5"/>
        <v>-13.31</v>
      </c>
      <c r="O142" s="226">
        <v>19</v>
      </c>
      <c r="P142" s="27"/>
      <c r="Q142" s="27"/>
    </row>
    <row r="143" spans="5:30" ht="19.5" thickBot="1" x14ac:dyDescent="0.45">
      <c r="E143" s="27"/>
      <c r="F143" s="21">
        <v>46</v>
      </c>
      <c r="G143" s="205" t="s">
        <v>562</v>
      </c>
      <c r="H143" s="211" t="s">
        <v>501</v>
      </c>
      <c r="I143" s="250">
        <v>18</v>
      </c>
      <c r="J143" s="205" t="s">
        <v>578</v>
      </c>
      <c r="K143" s="135" t="s">
        <v>385</v>
      </c>
      <c r="L143" s="167">
        <v>11.59</v>
      </c>
      <c r="M143" s="168">
        <v>11.63</v>
      </c>
      <c r="N143" s="230">
        <f t="shared" si="5"/>
        <v>4.0000000000000924E-2</v>
      </c>
      <c r="O143" s="264" t="s">
        <v>57</v>
      </c>
      <c r="P143" s="27"/>
      <c r="Q143" s="27"/>
    </row>
    <row r="144" spans="5:30" ht="19.5" thickBot="1" x14ac:dyDescent="0.45">
      <c r="E144" s="27"/>
      <c r="F144" s="21">
        <v>48</v>
      </c>
      <c r="G144" s="254" t="s">
        <v>352</v>
      </c>
      <c r="H144" s="211" t="s">
        <v>569</v>
      </c>
      <c r="I144" s="250">
        <v>18</v>
      </c>
      <c r="J144" s="204" t="s">
        <v>639</v>
      </c>
      <c r="K144" s="135" t="s">
        <v>385</v>
      </c>
      <c r="L144" s="167">
        <v>13.4</v>
      </c>
      <c r="M144" s="168">
        <v>15.34</v>
      </c>
      <c r="N144" s="230">
        <f t="shared" si="5"/>
        <v>1.9399999999999995</v>
      </c>
      <c r="O144" s="264" t="s">
        <v>57</v>
      </c>
      <c r="P144" s="27"/>
      <c r="Q144" s="27"/>
    </row>
    <row r="145" spans="5:30" ht="19.5" thickBot="1" x14ac:dyDescent="0.45">
      <c r="E145" s="27"/>
      <c r="F145" s="21">
        <v>50</v>
      </c>
      <c r="G145" s="204" t="s">
        <v>560</v>
      </c>
      <c r="H145" s="211" t="s">
        <v>565</v>
      </c>
      <c r="I145" s="250">
        <v>18</v>
      </c>
      <c r="J145" s="205" t="s">
        <v>579</v>
      </c>
      <c r="K145" s="276" t="s">
        <v>377</v>
      </c>
      <c r="L145" s="167">
        <v>29.09</v>
      </c>
      <c r="M145" s="168">
        <v>27.68</v>
      </c>
      <c r="N145" s="181">
        <f t="shared" si="5"/>
        <v>-1.4100000000000001</v>
      </c>
      <c r="O145" s="226">
        <v>3</v>
      </c>
      <c r="P145" s="27"/>
      <c r="Q145" s="27"/>
    </row>
    <row r="146" spans="5:30" ht="19.5" thickBot="1" x14ac:dyDescent="0.45">
      <c r="E146" s="27"/>
      <c r="F146" s="21">
        <v>51</v>
      </c>
      <c r="G146" s="204" t="s">
        <v>563</v>
      </c>
      <c r="H146" s="211" t="s">
        <v>570</v>
      </c>
      <c r="I146" s="209">
        <v>36</v>
      </c>
      <c r="J146" s="209" t="s">
        <v>640</v>
      </c>
      <c r="K146" s="135" t="s">
        <v>385</v>
      </c>
      <c r="L146" s="167">
        <v>34.590000000000003</v>
      </c>
      <c r="M146" s="168">
        <v>31.76</v>
      </c>
      <c r="N146" s="181">
        <f t="shared" si="5"/>
        <v>-2.8300000000000018</v>
      </c>
      <c r="O146" s="226">
        <v>18</v>
      </c>
      <c r="P146" s="27"/>
      <c r="Q146" s="27"/>
    </row>
    <row r="147" spans="5:30" ht="19.5" thickBot="1" x14ac:dyDescent="0.45">
      <c r="E147" s="27"/>
      <c r="F147" s="21">
        <v>80</v>
      </c>
      <c r="G147" s="209" t="s">
        <v>561</v>
      </c>
      <c r="H147" s="211" t="s">
        <v>571</v>
      </c>
      <c r="I147" s="250">
        <v>18</v>
      </c>
      <c r="J147" s="204" t="s">
        <v>575</v>
      </c>
      <c r="K147" s="135" t="s">
        <v>385</v>
      </c>
      <c r="L147" s="167">
        <v>19.3</v>
      </c>
      <c r="M147" s="168">
        <v>22.81</v>
      </c>
      <c r="N147" s="230">
        <f t="shared" si="5"/>
        <v>3.509999999999998</v>
      </c>
      <c r="O147" s="264" t="s">
        <v>57</v>
      </c>
      <c r="P147" s="27"/>
      <c r="Q147" s="27"/>
    </row>
    <row r="148" spans="5:30" ht="19.5" thickBot="1" x14ac:dyDescent="0.45">
      <c r="E148" s="27"/>
      <c r="F148" s="21">
        <v>90</v>
      </c>
      <c r="G148" s="204" t="s">
        <v>509</v>
      </c>
      <c r="H148" s="211" t="s">
        <v>566</v>
      </c>
      <c r="I148" s="250">
        <v>18</v>
      </c>
      <c r="J148" s="204" t="s">
        <v>580</v>
      </c>
      <c r="K148" s="135" t="s">
        <v>385</v>
      </c>
      <c r="L148" s="167">
        <v>23.48</v>
      </c>
      <c r="M148" s="168">
        <v>24.53</v>
      </c>
      <c r="N148" s="230">
        <f t="shared" si="5"/>
        <v>1.0500000000000007</v>
      </c>
      <c r="O148" s="264" t="s">
        <v>57</v>
      </c>
      <c r="P148" s="27"/>
      <c r="Q148" s="27"/>
    </row>
    <row r="149" spans="5:30" ht="19.5" thickBot="1" x14ac:dyDescent="0.45">
      <c r="E149" s="27"/>
      <c r="F149" s="21">
        <v>93</v>
      </c>
      <c r="G149" s="209" t="s">
        <v>562</v>
      </c>
      <c r="H149" s="211" t="s">
        <v>572</v>
      </c>
      <c r="I149" s="250">
        <v>18</v>
      </c>
      <c r="J149" s="204" t="s">
        <v>581</v>
      </c>
      <c r="K149" s="135" t="s">
        <v>385</v>
      </c>
      <c r="L149" s="167">
        <v>7.33</v>
      </c>
      <c r="M149" s="168">
        <v>8.77</v>
      </c>
      <c r="N149" s="230">
        <f t="shared" si="5"/>
        <v>1.4399999999999995</v>
      </c>
      <c r="O149" s="264" t="s">
        <v>57</v>
      </c>
      <c r="P149" s="27"/>
      <c r="Q149" s="27"/>
    </row>
    <row r="150" spans="5:30" ht="13.5" customHeight="1" thickBot="1" x14ac:dyDescent="0.45">
      <c r="E150" s="27"/>
      <c r="F150" s="270">
        <v>147</v>
      </c>
      <c r="G150" s="39" t="s">
        <v>564</v>
      </c>
      <c r="H150" s="192" t="s">
        <v>573</v>
      </c>
      <c r="I150" s="250">
        <v>18</v>
      </c>
      <c r="J150" s="39" t="s">
        <v>582</v>
      </c>
      <c r="K150" s="135" t="s">
        <v>385</v>
      </c>
      <c r="L150" s="280">
        <v>13.29</v>
      </c>
      <c r="M150" s="281">
        <v>11.48</v>
      </c>
      <c r="N150" s="279">
        <f t="shared" si="5"/>
        <v>-1.8099999999999987</v>
      </c>
      <c r="O150" s="265">
        <v>2</v>
      </c>
      <c r="Q150" s="27"/>
    </row>
    <row r="151" spans="5:30" ht="13.5" customHeight="1" thickBot="1" x14ac:dyDescent="0.45">
      <c r="E151" s="27"/>
      <c r="F151" s="252"/>
      <c r="G151" s="27"/>
      <c r="H151" s="309"/>
      <c r="I151" s="252"/>
      <c r="J151" s="27"/>
      <c r="K151" s="158"/>
      <c r="L151" s="310"/>
      <c r="M151" s="310"/>
      <c r="N151" s="31"/>
      <c r="O151" s="27"/>
      <c r="Q151" s="27"/>
    </row>
    <row r="152" spans="5:30" x14ac:dyDescent="0.4">
      <c r="E152" s="27"/>
      <c r="F152" s="398" t="s">
        <v>337</v>
      </c>
      <c r="G152" s="399"/>
      <c r="H152" s="399"/>
      <c r="I152" s="399"/>
      <c r="J152" s="399"/>
      <c r="K152" s="409"/>
      <c r="L152" s="260" t="s">
        <v>396</v>
      </c>
      <c r="M152" s="266" t="s">
        <v>397</v>
      </c>
      <c r="N152" s="152" t="s">
        <v>14</v>
      </c>
      <c r="O152" s="401" t="s">
        <v>386</v>
      </c>
      <c r="P152" s="64"/>
      <c r="Q152" s="27"/>
    </row>
    <row r="153" spans="5:30" x14ac:dyDescent="0.4">
      <c r="E153" s="27"/>
      <c r="F153" s="403" t="s">
        <v>400</v>
      </c>
      <c r="G153" s="404"/>
      <c r="H153" s="404"/>
      <c r="I153" s="404"/>
      <c r="J153" s="404"/>
      <c r="K153" s="412"/>
      <c r="L153" s="261" t="s">
        <v>398</v>
      </c>
      <c r="M153" s="267" t="s">
        <v>398</v>
      </c>
      <c r="N153" s="396" t="s">
        <v>402</v>
      </c>
      <c r="O153" s="402"/>
      <c r="P153" s="64"/>
      <c r="Q153" s="27"/>
    </row>
    <row r="154" spans="5:30" ht="19.5" thickBot="1" x14ac:dyDescent="0.45">
      <c r="E154" s="27"/>
      <c r="F154" s="124" t="s">
        <v>324</v>
      </c>
      <c r="G154" s="125" t="s">
        <v>483</v>
      </c>
      <c r="H154" s="126" t="s">
        <v>347</v>
      </c>
      <c r="I154" s="125" t="s">
        <v>364</v>
      </c>
      <c r="J154" s="126" t="s">
        <v>365</v>
      </c>
      <c r="K154" s="127" t="s">
        <v>401</v>
      </c>
      <c r="L154" s="313" t="s">
        <v>348</v>
      </c>
      <c r="M154" s="314" t="s">
        <v>615</v>
      </c>
      <c r="N154" s="408"/>
      <c r="O154" s="147" t="s">
        <v>387</v>
      </c>
      <c r="P154" s="89"/>
      <c r="Q154" s="27"/>
    </row>
    <row r="155" spans="5:30" ht="19.5" thickBot="1" x14ac:dyDescent="0.45">
      <c r="F155" s="244">
        <v>11</v>
      </c>
      <c r="G155" s="246" t="s">
        <v>562</v>
      </c>
      <c r="H155" s="246" t="s">
        <v>501</v>
      </c>
      <c r="I155" s="246">
        <v>18</v>
      </c>
      <c r="J155" s="246" t="s">
        <v>578</v>
      </c>
      <c r="K155" s="315" t="s">
        <v>385</v>
      </c>
      <c r="L155" s="322">
        <v>2.17</v>
      </c>
      <c r="M155" s="325">
        <v>12.08</v>
      </c>
      <c r="N155" s="296">
        <f t="shared" ref="N155:N161" si="6">M155-L155</f>
        <v>9.91</v>
      </c>
      <c r="O155" s="277" t="s">
        <v>25</v>
      </c>
      <c r="P155" s="89"/>
    </row>
    <row r="156" spans="5:30" ht="19.5" thickBot="1" x14ac:dyDescent="0.45">
      <c r="F156" s="237">
        <v>20</v>
      </c>
      <c r="G156" s="209" t="s">
        <v>541</v>
      </c>
      <c r="H156" s="209" t="s">
        <v>585</v>
      </c>
      <c r="I156" s="209">
        <v>18</v>
      </c>
      <c r="J156" s="203" t="s">
        <v>450</v>
      </c>
      <c r="K156" s="135" t="s">
        <v>385</v>
      </c>
      <c r="L156" s="323">
        <v>30.28</v>
      </c>
      <c r="M156" s="320">
        <v>26.4</v>
      </c>
      <c r="N156" s="320">
        <f t="shared" si="6"/>
        <v>-3.8800000000000026</v>
      </c>
      <c r="O156" s="318">
        <v>2</v>
      </c>
      <c r="P156" s="89"/>
    </row>
    <row r="157" spans="5:30" ht="19.5" thickBot="1" x14ac:dyDescent="0.45">
      <c r="E157" s="64"/>
      <c r="F157" s="237">
        <v>24</v>
      </c>
      <c r="G157" s="209" t="s">
        <v>445</v>
      </c>
      <c r="H157" s="209" t="s">
        <v>586</v>
      </c>
      <c r="I157" s="209">
        <v>18</v>
      </c>
      <c r="J157" s="209" t="s">
        <v>586</v>
      </c>
      <c r="K157" s="135" t="s">
        <v>385</v>
      </c>
      <c r="L157" s="323">
        <v>17.75</v>
      </c>
      <c r="M157" s="320">
        <v>14.97</v>
      </c>
      <c r="N157" s="320">
        <f t="shared" si="6"/>
        <v>-2.7799999999999994</v>
      </c>
      <c r="O157" s="318">
        <v>13</v>
      </c>
      <c r="P157" s="89"/>
      <c r="Q157" s="64"/>
    </row>
    <row r="158" spans="5:30" ht="19.5" thickBot="1" x14ac:dyDescent="0.45">
      <c r="E158" s="64"/>
      <c r="F158" s="237">
        <v>64</v>
      </c>
      <c r="G158" s="209" t="s">
        <v>353</v>
      </c>
      <c r="H158" s="209" t="s">
        <v>587</v>
      </c>
      <c r="I158" s="209">
        <v>18</v>
      </c>
      <c r="J158" s="209" t="s">
        <v>588</v>
      </c>
      <c r="K158" s="135" t="s">
        <v>385</v>
      </c>
      <c r="L158" s="323">
        <v>15.3</v>
      </c>
      <c r="M158" s="320">
        <v>14.55</v>
      </c>
      <c r="N158" s="320">
        <f t="shared" si="6"/>
        <v>-0.75</v>
      </c>
      <c r="O158" s="318">
        <v>4</v>
      </c>
      <c r="P158" s="89"/>
      <c r="Q158" s="64"/>
    </row>
    <row r="159" spans="5:30" ht="19.5" thickBot="1" x14ac:dyDescent="0.45">
      <c r="E159" s="27"/>
      <c r="F159" s="237">
        <v>87</v>
      </c>
      <c r="G159" s="209" t="s">
        <v>583</v>
      </c>
      <c r="H159" s="209" t="s">
        <v>513</v>
      </c>
      <c r="I159" s="209">
        <v>18</v>
      </c>
      <c r="J159" s="203" t="s">
        <v>589</v>
      </c>
      <c r="K159" s="135" t="s">
        <v>385</v>
      </c>
      <c r="L159" s="323">
        <v>-19.899999999999999</v>
      </c>
      <c r="M159" s="320">
        <v>-23.5</v>
      </c>
      <c r="N159" s="320">
        <f t="shared" si="6"/>
        <v>-3.6000000000000014</v>
      </c>
      <c r="O159" s="318">
        <v>2</v>
      </c>
      <c r="P159" s="89"/>
      <c r="Q159" s="27"/>
    </row>
    <row r="160" spans="5:30" ht="19.5" thickBot="1" x14ac:dyDescent="0.45">
      <c r="E160" s="27"/>
      <c r="F160" s="237">
        <v>92</v>
      </c>
      <c r="G160" s="209" t="s">
        <v>446</v>
      </c>
      <c r="H160" s="209" t="s">
        <v>422</v>
      </c>
      <c r="I160" s="209">
        <v>18</v>
      </c>
      <c r="J160" s="203" t="s">
        <v>557</v>
      </c>
      <c r="K160" s="135" t="s">
        <v>385</v>
      </c>
      <c r="L160" s="323">
        <v>13.13</v>
      </c>
      <c r="M160" s="320">
        <v>12.92</v>
      </c>
      <c r="N160" s="320">
        <f t="shared" si="6"/>
        <v>-0.21000000000000085</v>
      </c>
      <c r="O160" s="318">
        <v>2</v>
      </c>
      <c r="P160" s="89"/>
      <c r="Q160" s="27"/>
      <c r="AD160" s="84"/>
    </row>
    <row r="161" spans="1:17" ht="19.5" thickBot="1" x14ac:dyDescent="0.45">
      <c r="E161" s="27"/>
      <c r="F161" s="316">
        <v>93</v>
      </c>
      <c r="G161" s="250" t="s">
        <v>584</v>
      </c>
      <c r="H161" s="250" t="s">
        <v>422</v>
      </c>
      <c r="I161" s="250">
        <v>18</v>
      </c>
      <c r="J161" s="317" t="s">
        <v>557</v>
      </c>
      <c r="K161" s="135" t="s">
        <v>385</v>
      </c>
      <c r="L161" s="324">
        <v>19.03</v>
      </c>
      <c r="M161" s="321">
        <v>19.03</v>
      </c>
      <c r="N161" s="321">
        <f t="shared" si="6"/>
        <v>0</v>
      </c>
      <c r="O161" s="319">
        <v>1</v>
      </c>
      <c r="Q161" s="27"/>
    </row>
    <row r="162" spans="1:17" ht="19.5" thickBot="1" x14ac:dyDescent="0.45">
      <c r="E162" s="27"/>
      <c r="F162" s="89"/>
      <c r="G162" s="89"/>
      <c r="H162" s="89"/>
      <c r="I162" s="252"/>
      <c r="J162" s="89"/>
      <c r="K162" s="252"/>
      <c r="L162" s="89"/>
      <c r="M162" s="89"/>
      <c r="N162" s="89"/>
      <c r="O162" s="89"/>
      <c r="Q162" s="27"/>
    </row>
    <row r="163" spans="1:17" x14ac:dyDescent="0.4">
      <c r="E163" s="27"/>
      <c r="F163" s="398" t="s">
        <v>332</v>
      </c>
      <c r="G163" s="399"/>
      <c r="H163" s="399"/>
      <c r="I163" s="399"/>
      <c r="J163" s="399"/>
      <c r="K163" s="409"/>
      <c r="L163" s="272" t="s">
        <v>396</v>
      </c>
      <c r="M163" s="266" t="s">
        <v>397</v>
      </c>
      <c r="N163" s="173" t="s">
        <v>14</v>
      </c>
      <c r="O163" s="394" t="s">
        <v>386</v>
      </c>
      <c r="P163" s="64"/>
      <c r="Q163" s="27"/>
    </row>
    <row r="164" spans="1:17" ht="18.75" customHeight="1" x14ac:dyDescent="0.4">
      <c r="A164" s="31"/>
      <c r="B164" s="31"/>
      <c r="C164" s="31"/>
      <c r="D164" s="27"/>
      <c r="E164" s="27"/>
      <c r="F164" s="403" t="s">
        <v>400</v>
      </c>
      <c r="G164" s="404"/>
      <c r="H164" s="404"/>
      <c r="I164" s="404"/>
      <c r="J164" s="404"/>
      <c r="K164" s="412"/>
      <c r="L164" s="273" t="s">
        <v>398</v>
      </c>
      <c r="M164" s="267" t="s">
        <v>398</v>
      </c>
      <c r="N164" s="410" t="s">
        <v>402</v>
      </c>
      <c r="O164" s="395"/>
      <c r="P164" s="64"/>
      <c r="Q164" s="27"/>
    </row>
    <row r="165" spans="1:17" ht="19.5" thickBot="1" x14ac:dyDescent="0.45">
      <c r="E165" s="27"/>
      <c r="F165" s="124" t="s">
        <v>324</v>
      </c>
      <c r="G165" s="125" t="s">
        <v>483</v>
      </c>
      <c r="H165" s="126" t="s">
        <v>347</v>
      </c>
      <c r="I165" s="125" t="s">
        <v>364</v>
      </c>
      <c r="J165" s="126" t="s">
        <v>365</v>
      </c>
      <c r="K165" s="127" t="s">
        <v>401</v>
      </c>
      <c r="L165" s="346" t="s">
        <v>348</v>
      </c>
      <c r="M165" s="314" t="s">
        <v>615</v>
      </c>
      <c r="N165" s="411"/>
      <c r="O165" s="178" t="s">
        <v>387</v>
      </c>
      <c r="P165" s="64"/>
      <c r="Q165" s="27"/>
    </row>
    <row r="166" spans="1:17" x14ac:dyDescent="0.4">
      <c r="E166" s="27"/>
      <c r="F166" s="326">
        <v>8</v>
      </c>
      <c r="G166" s="327" t="s">
        <v>354</v>
      </c>
      <c r="H166" s="327" t="s">
        <v>501</v>
      </c>
      <c r="I166" s="246">
        <v>18</v>
      </c>
      <c r="J166" s="328" t="s">
        <v>596</v>
      </c>
      <c r="K166" s="348" t="s">
        <v>385</v>
      </c>
      <c r="L166" s="347">
        <v>41.84</v>
      </c>
      <c r="M166" s="338">
        <v>42.06</v>
      </c>
      <c r="N166" s="339">
        <f t="shared" ref="N166:N179" si="7">M166-L166</f>
        <v>0.21999999999999886</v>
      </c>
      <c r="O166" s="334" t="s">
        <v>57</v>
      </c>
      <c r="P166" s="64"/>
      <c r="Q166" s="27"/>
    </row>
    <row r="167" spans="1:17" x14ac:dyDescent="0.4">
      <c r="E167" s="27"/>
      <c r="F167" s="426">
        <v>16</v>
      </c>
      <c r="G167" s="390" t="s">
        <v>445</v>
      </c>
      <c r="H167" s="390" t="s">
        <v>590</v>
      </c>
      <c r="I167" s="209">
        <v>18</v>
      </c>
      <c r="J167" s="387" t="s">
        <v>641</v>
      </c>
      <c r="K167" s="134" t="s">
        <v>385</v>
      </c>
      <c r="L167" s="344">
        <v>48.82</v>
      </c>
      <c r="M167" s="340">
        <v>49.75</v>
      </c>
      <c r="N167" s="176">
        <f t="shared" si="7"/>
        <v>0.92999999999999972</v>
      </c>
      <c r="O167" s="189" t="s">
        <v>57</v>
      </c>
      <c r="P167" s="64"/>
      <c r="Q167" s="27"/>
    </row>
    <row r="168" spans="1:17" x14ac:dyDescent="0.4">
      <c r="E168" s="27"/>
      <c r="F168" s="427"/>
      <c r="G168" s="391"/>
      <c r="H168" s="391"/>
      <c r="I168" s="209">
        <v>18</v>
      </c>
      <c r="J168" s="388"/>
      <c r="K168" s="134" t="s">
        <v>385</v>
      </c>
      <c r="L168" s="344">
        <v>38.409999999999997</v>
      </c>
      <c r="M168" s="340">
        <v>39.340000000000003</v>
      </c>
      <c r="N168" s="176">
        <f t="shared" si="7"/>
        <v>0.93000000000000682</v>
      </c>
      <c r="O168" s="189" t="s">
        <v>57</v>
      </c>
      <c r="P168" s="64"/>
      <c r="Q168" s="27"/>
    </row>
    <row r="169" spans="1:17" ht="13.5" customHeight="1" x14ac:dyDescent="0.4">
      <c r="E169" s="27"/>
      <c r="F169" s="428"/>
      <c r="G169" s="392"/>
      <c r="H169" s="392"/>
      <c r="I169" s="209">
        <v>18</v>
      </c>
      <c r="J169" s="389"/>
      <c r="K169" s="134" t="s">
        <v>385</v>
      </c>
      <c r="L169" s="344">
        <v>25.26</v>
      </c>
      <c r="M169" s="340">
        <v>25.81</v>
      </c>
      <c r="N169" s="176">
        <f t="shared" si="7"/>
        <v>0.54999999999999716</v>
      </c>
      <c r="O169" s="189" t="s">
        <v>57</v>
      </c>
      <c r="P169" s="64"/>
      <c r="Q169" s="27"/>
    </row>
    <row r="170" spans="1:17" x14ac:dyDescent="0.4">
      <c r="E170" s="27"/>
      <c r="F170" s="329">
        <v>31</v>
      </c>
      <c r="G170" s="83" t="s">
        <v>562</v>
      </c>
      <c r="H170" s="83" t="s">
        <v>630</v>
      </c>
      <c r="I170" s="209">
        <v>18</v>
      </c>
      <c r="J170" s="63" t="s">
        <v>554</v>
      </c>
      <c r="K170" s="134" t="s">
        <v>385</v>
      </c>
      <c r="L170" s="344">
        <v>22.279</v>
      </c>
      <c r="M170" s="340">
        <v>21.25</v>
      </c>
      <c r="N170" s="341">
        <f t="shared" si="7"/>
        <v>-1.0289999999999999</v>
      </c>
      <c r="O170" s="335">
        <v>2</v>
      </c>
      <c r="P170" s="64"/>
      <c r="Q170" s="27"/>
    </row>
    <row r="171" spans="1:17" ht="13.5" customHeight="1" x14ac:dyDescent="0.4">
      <c r="E171" s="27"/>
      <c r="F171" s="329">
        <v>32</v>
      </c>
      <c r="G171" s="83" t="s">
        <v>562</v>
      </c>
      <c r="H171" s="83" t="s">
        <v>630</v>
      </c>
      <c r="I171" s="209">
        <v>18</v>
      </c>
      <c r="J171" s="63" t="s">
        <v>554</v>
      </c>
      <c r="K171" s="134" t="s">
        <v>385</v>
      </c>
      <c r="L171" s="344">
        <v>17.59</v>
      </c>
      <c r="M171" s="340">
        <v>2.87</v>
      </c>
      <c r="N171" s="341">
        <f t="shared" si="7"/>
        <v>-14.719999999999999</v>
      </c>
      <c r="O171" s="335">
        <v>5</v>
      </c>
      <c r="P171" s="64"/>
      <c r="Q171" s="27"/>
    </row>
    <row r="172" spans="1:17" x14ac:dyDescent="0.4">
      <c r="E172" s="31"/>
      <c r="F172" s="329">
        <v>33</v>
      </c>
      <c r="G172" s="83" t="s">
        <v>562</v>
      </c>
      <c r="H172" s="83" t="s">
        <v>630</v>
      </c>
      <c r="I172" s="209">
        <v>18</v>
      </c>
      <c r="J172" s="63" t="s">
        <v>554</v>
      </c>
      <c r="K172" s="134" t="s">
        <v>385</v>
      </c>
      <c r="L172" s="344">
        <v>9.33</v>
      </c>
      <c r="M172" s="340">
        <v>4.7</v>
      </c>
      <c r="N172" s="341">
        <f t="shared" si="7"/>
        <v>-4.63</v>
      </c>
      <c r="O172" s="335">
        <v>3</v>
      </c>
      <c r="P172" s="64"/>
      <c r="Q172" s="31"/>
    </row>
    <row r="173" spans="1:17" x14ac:dyDescent="0.4">
      <c r="E173" s="31"/>
      <c r="F173" s="329">
        <v>42</v>
      </c>
      <c r="G173" s="83" t="s">
        <v>486</v>
      </c>
      <c r="H173" s="83" t="s">
        <v>642</v>
      </c>
      <c r="I173" s="209">
        <v>18</v>
      </c>
      <c r="J173" s="63" t="s">
        <v>597</v>
      </c>
      <c r="K173" s="134" t="s">
        <v>385</v>
      </c>
      <c r="L173" s="344">
        <v>36.67</v>
      </c>
      <c r="M173" s="340">
        <v>35.869999999999997</v>
      </c>
      <c r="N173" s="341">
        <f t="shared" si="7"/>
        <v>-0.80000000000000426</v>
      </c>
      <c r="O173" s="335">
        <v>2</v>
      </c>
      <c r="P173" s="64"/>
      <c r="Q173" s="31"/>
    </row>
    <row r="174" spans="1:17" x14ac:dyDescent="0.4">
      <c r="B174" s="1"/>
      <c r="E174" s="31"/>
      <c r="F174" s="329">
        <v>50</v>
      </c>
      <c r="G174" s="83" t="s">
        <v>446</v>
      </c>
      <c r="H174" s="83" t="s">
        <v>591</v>
      </c>
      <c r="I174" s="209">
        <v>18</v>
      </c>
      <c r="J174" s="63" t="s">
        <v>557</v>
      </c>
      <c r="K174" s="349" t="s">
        <v>377</v>
      </c>
      <c r="L174" s="344">
        <v>18.739999999999998</v>
      </c>
      <c r="M174" s="340">
        <v>18.739999999999998</v>
      </c>
      <c r="N174" s="341">
        <f t="shared" si="7"/>
        <v>0</v>
      </c>
      <c r="O174" s="335">
        <v>1</v>
      </c>
      <c r="P174" s="64"/>
      <c r="Q174" s="31"/>
    </row>
    <row r="175" spans="1:17" ht="13.5" customHeight="1" x14ac:dyDescent="0.4">
      <c r="E175" s="27"/>
      <c r="F175" s="329">
        <v>55</v>
      </c>
      <c r="G175" s="83" t="s">
        <v>54</v>
      </c>
      <c r="H175" s="83" t="s">
        <v>592</v>
      </c>
      <c r="I175" s="209">
        <v>18</v>
      </c>
      <c r="J175" s="63" t="s">
        <v>598</v>
      </c>
      <c r="K175" s="134" t="s">
        <v>385</v>
      </c>
      <c r="L175" s="344">
        <v>-8.7100000000000009</v>
      </c>
      <c r="M175" s="340">
        <v>-6.74</v>
      </c>
      <c r="N175" s="176">
        <f t="shared" si="7"/>
        <v>1.9700000000000006</v>
      </c>
      <c r="O175" s="189" t="s">
        <v>57</v>
      </c>
      <c r="P175" s="64"/>
      <c r="Q175" s="27"/>
    </row>
    <row r="176" spans="1:17" x14ac:dyDescent="0.4">
      <c r="E176" s="27"/>
      <c r="F176" s="329">
        <v>58</v>
      </c>
      <c r="G176" s="83" t="s">
        <v>411</v>
      </c>
      <c r="H176" s="83" t="s">
        <v>595</v>
      </c>
      <c r="I176" s="209">
        <v>18</v>
      </c>
      <c r="J176" s="63" t="s">
        <v>599</v>
      </c>
      <c r="K176" s="134" t="s">
        <v>385</v>
      </c>
      <c r="L176" s="344">
        <v>82.1</v>
      </c>
      <c r="M176" s="340">
        <v>81.760000000000005</v>
      </c>
      <c r="N176" s="341">
        <f t="shared" si="7"/>
        <v>-0.3399999999999892</v>
      </c>
      <c r="O176" s="335">
        <v>2</v>
      </c>
      <c r="P176" s="64"/>
      <c r="Q176" s="27"/>
    </row>
    <row r="177" spans="5:17" x14ac:dyDescent="0.4">
      <c r="E177" s="31"/>
      <c r="F177" s="329">
        <v>67</v>
      </c>
      <c r="G177" s="83" t="s">
        <v>352</v>
      </c>
      <c r="H177" s="83" t="s">
        <v>593</v>
      </c>
      <c r="I177" s="209">
        <v>18</v>
      </c>
      <c r="J177" s="63" t="s">
        <v>554</v>
      </c>
      <c r="K177" s="134" t="s">
        <v>385</v>
      </c>
      <c r="L177" s="344">
        <v>-27.1</v>
      </c>
      <c r="M177" s="340">
        <v>-26.89</v>
      </c>
      <c r="N177" s="176">
        <f t="shared" si="7"/>
        <v>0.21000000000000085</v>
      </c>
      <c r="O177" s="189" t="s">
        <v>57</v>
      </c>
      <c r="P177" s="64"/>
      <c r="Q177" s="31"/>
    </row>
    <row r="178" spans="5:17" x14ac:dyDescent="0.4">
      <c r="E178" s="31"/>
      <c r="F178" s="329">
        <v>79</v>
      </c>
      <c r="G178" s="83" t="s">
        <v>352</v>
      </c>
      <c r="H178" s="83" t="s">
        <v>594</v>
      </c>
      <c r="I178" s="209">
        <v>18</v>
      </c>
      <c r="J178" s="63" t="s">
        <v>575</v>
      </c>
      <c r="K178" s="134" t="s">
        <v>385</v>
      </c>
      <c r="L178" s="344">
        <v>-12.3</v>
      </c>
      <c r="M178" s="340">
        <v>-14.4</v>
      </c>
      <c r="N178" s="341">
        <f t="shared" si="7"/>
        <v>-2.0999999999999996</v>
      </c>
      <c r="O178" s="335">
        <v>2</v>
      </c>
      <c r="P178" s="64"/>
      <c r="Q178" s="31"/>
    </row>
    <row r="179" spans="5:17" ht="19.5" thickBot="1" x14ac:dyDescent="0.45">
      <c r="E179" s="27"/>
      <c r="F179" s="330">
        <v>90</v>
      </c>
      <c r="G179" s="331" t="s">
        <v>411</v>
      </c>
      <c r="H179" s="331" t="s">
        <v>595</v>
      </c>
      <c r="I179" s="250">
        <v>18</v>
      </c>
      <c r="J179" s="332" t="s">
        <v>599</v>
      </c>
      <c r="K179" s="135" t="s">
        <v>385</v>
      </c>
      <c r="L179" s="345">
        <v>47.88</v>
      </c>
      <c r="M179" s="342">
        <v>48.56</v>
      </c>
      <c r="N179" s="177">
        <f t="shared" si="7"/>
        <v>0.67999999999999972</v>
      </c>
      <c r="O179" s="190" t="s">
        <v>57</v>
      </c>
      <c r="Q179" s="27"/>
    </row>
    <row r="180" spans="5:17" ht="19.5" thickBot="1" x14ac:dyDescent="0.45">
      <c r="E180" s="27"/>
      <c r="F180" s="64"/>
      <c r="G180" s="311"/>
      <c r="H180" s="64"/>
      <c r="I180" s="311"/>
      <c r="J180" s="64"/>
      <c r="K180" s="311"/>
      <c r="L180" s="64"/>
      <c r="M180" s="64"/>
      <c r="N180" s="64"/>
      <c r="O180" s="64"/>
      <c r="Q180" s="27"/>
    </row>
    <row r="181" spans="5:17" x14ac:dyDescent="0.4">
      <c r="F181" s="398" t="s">
        <v>329</v>
      </c>
      <c r="G181" s="399"/>
      <c r="H181" s="399"/>
      <c r="I181" s="399"/>
      <c r="J181" s="399"/>
      <c r="K181" s="400"/>
      <c r="L181" s="260" t="s">
        <v>396</v>
      </c>
      <c r="M181" s="266" t="s">
        <v>397</v>
      </c>
      <c r="N181" s="236" t="s">
        <v>14</v>
      </c>
      <c r="O181" s="401" t="s">
        <v>386</v>
      </c>
      <c r="P181" s="64"/>
    </row>
    <row r="182" spans="5:17" ht="18.75" customHeight="1" x14ac:dyDescent="0.4">
      <c r="F182" s="403" t="s">
        <v>400</v>
      </c>
      <c r="G182" s="404"/>
      <c r="H182" s="404"/>
      <c r="I182" s="404"/>
      <c r="J182" s="404"/>
      <c r="K182" s="405"/>
      <c r="L182" s="261" t="s">
        <v>398</v>
      </c>
      <c r="M182" s="267" t="s">
        <v>398</v>
      </c>
      <c r="N182" s="439" t="s">
        <v>402</v>
      </c>
      <c r="O182" s="402"/>
      <c r="P182" s="64"/>
    </row>
    <row r="183" spans="5:17" ht="19.5" thickBot="1" x14ac:dyDescent="0.45">
      <c r="E183" s="64"/>
      <c r="F183" s="191" t="s">
        <v>324</v>
      </c>
      <c r="G183" s="192" t="s">
        <v>483</v>
      </c>
      <c r="H183" s="193" t="s">
        <v>347</v>
      </c>
      <c r="I183" s="192" t="s">
        <v>364</v>
      </c>
      <c r="J183" s="193" t="s">
        <v>365</v>
      </c>
      <c r="K183" s="221" t="s">
        <v>401</v>
      </c>
      <c r="L183" s="262" t="s">
        <v>348</v>
      </c>
      <c r="M183" s="268" t="s">
        <v>615</v>
      </c>
      <c r="N183" s="440"/>
      <c r="O183" s="224" t="s">
        <v>387</v>
      </c>
      <c r="P183" s="27"/>
      <c r="Q183" s="64"/>
    </row>
    <row r="184" spans="5:17" ht="19.5" thickBot="1" x14ac:dyDescent="0.45">
      <c r="E184" s="64"/>
      <c r="F184" s="14">
        <v>21</v>
      </c>
      <c r="G184" s="15" t="s">
        <v>600</v>
      </c>
      <c r="H184" s="15" t="s">
        <v>565</v>
      </c>
      <c r="I184" s="246">
        <v>18</v>
      </c>
      <c r="J184" s="15" t="s">
        <v>574</v>
      </c>
      <c r="K184" s="256" t="s">
        <v>385</v>
      </c>
      <c r="L184" s="282">
        <v>57.5</v>
      </c>
      <c r="M184" s="165">
        <v>57.16</v>
      </c>
      <c r="N184" s="295">
        <f t="shared" ref="N184:N190" si="8">M184-L184</f>
        <v>-0.34000000000000341</v>
      </c>
      <c r="O184" s="263">
        <v>3</v>
      </c>
      <c r="P184" s="27"/>
      <c r="Q184" s="64"/>
    </row>
    <row r="185" spans="5:17" x14ac:dyDescent="0.4">
      <c r="E185" s="27"/>
      <c r="F185" s="21">
        <v>29</v>
      </c>
      <c r="G185" s="204" t="s">
        <v>560</v>
      </c>
      <c r="H185" s="204" t="s">
        <v>602</v>
      </c>
      <c r="I185" s="209">
        <v>18</v>
      </c>
      <c r="J185" s="205" t="s">
        <v>602</v>
      </c>
      <c r="K185" s="336" t="s">
        <v>377</v>
      </c>
      <c r="L185" s="284">
        <v>23.3</v>
      </c>
      <c r="M185" s="167">
        <v>22.44</v>
      </c>
      <c r="N185" s="168">
        <f t="shared" si="8"/>
        <v>-0.85999999999999943</v>
      </c>
      <c r="O185" s="226">
        <v>6</v>
      </c>
      <c r="P185" s="27"/>
      <c r="Q185" s="27"/>
    </row>
    <row r="186" spans="5:17" ht="19.5" thickBot="1" x14ac:dyDescent="0.45">
      <c r="E186" s="27"/>
      <c r="F186" s="21">
        <v>77</v>
      </c>
      <c r="G186" s="209" t="s">
        <v>411</v>
      </c>
      <c r="H186" s="204" t="s">
        <v>603</v>
      </c>
      <c r="I186" s="209">
        <v>18</v>
      </c>
      <c r="J186" s="204" t="s">
        <v>606</v>
      </c>
      <c r="K186" s="235" t="s">
        <v>385</v>
      </c>
      <c r="L186" s="284">
        <v>40.6</v>
      </c>
      <c r="M186" s="167">
        <v>41.697000000000003</v>
      </c>
      <c r="N186" s="337">
        <f t="shared" si="8"/>
        <v>1.0970000000000013</v>
      </c>
      <c r="O186" s="264" t="s">
        <v>25</v>
      </c>
      <c r="P186" s="27"/>
      <c r="Q186" s="27"/>
    </row>
    <row r="187" spans="5:17" ht="19.5" thickBot="1" x14ac:dyDescent="0.45">
      <c r="E187" s="27"/>
      <c r="F187" s="21">
        <v>84</v>
      </c>
      <c r="G187" s="204" t="s">
        <v>560</v>
      </c>
      <c r="H187" s="204" t="s">
        <v>604</v>
      </c>
      <c r="I187" s="209">
        <v>18</v>
      </c>
      <c r="J187" s="204" t="s">
        <v>636</v>
      </c>
      <c r="K187" s="235" t="s">
        <v>385</v>
      </c>
      <c r="L187" s="284">
        <v>9.68</v>
      </c>
      <c r="M187" s="167">
        <v>14.43</v>
      </c>
      <c r="N187" s="337">
        <f t="shared" si="8"/>
        <v>4.75</v>
      </c>
      <c r="O187" s="264" t="s">
        <v>25</v>
      </c>
      <c r="P187" s="27"/>
      <c r="Q187" s="27"/>
    </row>
    <row r="188" spans="5:17" ht="19.5" thickBot="1" x14ac:dyDescent="0.45">
      <c r="E188" s="31"/>
      <c r="F188" s="21">
        <v>87</v>
      </c>
      <c r="G188" s="205" t="s">
        <v>601</v>
      </c>
      <c r="H188" s="204" t="s">
        <v>414</v>
      </c>
      <c r="I188" s="209">
        <v>18</v>
      </c>
      <c r="J188" s="204" t="s">
        <v>607</v>
      </c>
      <c r="K188" s="235" t="s">
        <v>385</v>
      </c>
      <c r="L188" s="284">
        <v>25.4</v>
      </c>
      <c r="M188" s="167">
        <v>25.2</v>
      </c>
      <c r="N188" s="168">
        <f t="shared" si="8"/>
        <v>-0.19999999999999929</v>
      </c>
      <c r="O188" s="226">
        <v>2</v>
      </c>
      <c r="P188" s="27"/>
      <c r="Q188" s="31"/>
    </row>
    <row r="189" spans="5:17" ht="19.5" thickBot="1" x14ac:dyDescent="0.45">
      <c r="E189" s="31"/>
      <c r="F189" s="21">
        <v>88</v>
      </c>
      <c r="G189" s="204" t="s">
        <v>481</v>
      </c>
      <c r="H189" s="204" t="s">
        <v>605</v>
      </c>
      <c r="I189" s="209">
        <v>18</v>
      </c>
      <c r="J189" s="204" t="s">
        <v>608</v>
      </c>
      <c r="K189" s="235" t="s">
        <v>385</v>
      </c>
      <c r="L189" s="284">
        <v>17.3</v>
      </c>
      <c r="M189" s="167">
        <v>16.97</v>
      </c>
      <c r="N189" s="168">
        <f t="shared" si="8"/>
        <v>-0.33000000000000185</v>
      </c>
      <c r="O189" s="226">
        <v>3</v>
      </c>
      <c r="P189" s="27"/>
      <c r="Q189" s="31"/>
    </row>
    <row r="190" spans="5:17" ht="19.5" thickBot="1" x14ac:dyDescent="0.45">
      <c r="E190" s="31"/>
      <c r="F190" s="38">
        <v>96</v>
      </c>
      <c r="G190" s="39" t="s">
        <v>349</v>
      </c>
      <c r="H190" s="39" t="s">
        <v>414</v>
      </c>
      <c r="I190" s="250">
        <v>18</v>
      </c>
      <c r="J190" s="39" t="s">
        <v>609</v>
      </c>
      <c r="K190" s="235" t="s">
        <v>385</v>
      </c>
      <c r="L190" s="286">
        <v>10.01</v>
      </c>
      <c r="M190" s="280">
        <v>0.59</v>
      </c>
      <c r="N190" s="281">
        <f t="shared" si="8"/>
        <v>-9.42</v>
      </c>
      <c r="O190" s="265">
        <v>9</v>
      </c>
      <c r="Q190" s="31"/>
    </row>
    <row r="191" spans="5:17" ht="19.5" thickBot="1" x14ac:dyDescent="0.45">
      <c r="E191" s="31"/>
      <c r="F191" s="27"/>
      <c r="G191" s="27"/>
      <c r="H191" s="27"/>
      <c r="I191" s="27"/>
      <c r="J191" s="27"/>
      <c r="K191" s="252"/>
      <c r="L191" s="27"/>
      <c r="M191" s="27"/>
      <c r="N191" s="27"/>
      <c r="O191" s="27"/>
      <c r="Q191" s="31"/>
    </row>
    <row r="192" spans="5:17" x14ac:dyDescent="0.4">
      <c r="E192" s="31"/>
      <c r="F192" s="398" t="s">
        <v>318</v>
      </c>
      <c r="G192" s="399"/>
      <c r="H192" s="399"/>
      <c r="I192" s="399"/>
      <c r="J192" s="399"/>
      <c r="K192" s="400"/>
      <c r="L192" s="260" t="s">
        <v>396</v>
      </c>
      <c r="M192" s="266" t="s">
        <v>397</v>
      </c>
      <c r="N192" s="236" t="s">
        <v>14</v>
      </c>
      <c r="O192" s="401" t="s">
        <v>386</v>
      </c>
      <c r="P192" s="64"/>
      <c r="Q192" s="31"/>
    </row>
    <row r="193" spans="5:17" ht="18.75" customHeight="1" x14ac:dyDescent="0.4">
      <c r="E193" s="27"/>
      <c r="F193" s="403" t="s">
        <v>400</v>
      </c>
      <c r="G193" s="404"/>
      <c r="H193" s="404"/>
      <c r="I193" s="404"/>
      <c r="J193" s="404"/>
      <c r="K193" s="405"/>
      <c r="L193" s="261" t="s">
        <v>398</v>
      </c>
      <c r="M193" s="267" t="s">
        <v>398</v>
      </c>
      <c r="N193" s="439" t="s">
        <v>402</v>
      </c>
      <c r="O193" s="402"/>
      <c r="P193" s="64"/>
      <c r="Q193" s="27"/>
    </row>
    <row r="194" spans="5:17" ht="19.5" thickBot="1" x14ac:dyDescent="0.45">
      <c r="E194" s="27"/>
      <c r="F194" s="191" t="s">
        <v>324</v>
      </c>
      <c r="G194" s="192" t="s">
        <v>483</v>
      </c>
      <c r="H194" s="193" t="s">
        <v>347</v>
      </c>
      <c r="I194" s="192" t="s">
        <v>364</v>
      </c>
      <c r="J194" s="193" t="s">
        <v>365</v>
      </c>
      <c r="K194" s="221" t="s">
        <v>401</v>
      </c>
      <c r="L194" s="262" t="s">
        <v>348</v>
      </c>
      <c r="M194" s="268" t="s">
        <v>615</v>
      </c>
      <c r="N194" s="440"/>
      <c r="O194" s="224" t="s">
        <v>387</v>
      </c>
      <c r="P194" s="27"/>
      <c r="Q194" s="27"/>
    </row>
    <row r="195" spans="5:17" x14ac:dyDescent="0.4">
      <c r="E195" s="27"/>
      <c r="F195" s="417">
        <v>34</v>
      </c>
      <c r="G195" s="353" t="s">
        <v>610</v>
      </c>
      <c r="H195" s="353" t="s">
        <v>565</v>
      </c>
      <c r="I195" s="209">
        <v>18</v>
      </c>
      <c r="J195" s="353" t="s">
        <v>612</v>
      </c>
      <c r="K195" s="336" t="s">
        <v>377</v>
      </c>
      <c r="L195" s="167">
        <v>26.68</v>
      </c>
      <c r="M195" s="168">
        <v>16.16</v>
      </c>
      <c r="N195" s="274">
        <f>M195-L195</f>
        <v>-10.52</v>
      </c>
      <c r="O195" s="22">
        <v>18</v>
      </c>
      <c r="P195" s="27"/>
      <c r="Q195" s="27"/>
    </row>
    <row r="196" spans="5:17" x14ac:dyDescent="0.4">
      <c r="E196" s="27"/>
      <c r="F196" s="417"/>
      <c r="G196" s="353"/>
      <c r="H196" s="353"/>
      <c r="I196" s="209">
        <v>18</v>
      </c>
      <c r="J196" s="353"/>
      <c r="K196" s="336" t="s">
        <v>378</v>
      </c>
      <c r="L196" s="167">
        <v>35.75</v>
      </c>
      <c r="M196" s="168">
        <v>36.03</v>
      </c>
      <c r="N196" s="312">
        <f>M196-L196</f>
        <v>0.28000000000000114</v>
      </c>
      <c r="O196" s="257" t="s">
        <v>25</v>
      </c>
      <c r="P196" s="27"/>
      <c r="Q196" s="27"/>
    </row>
    <row r="197" spans="5:17" ht="19.5" thickBot="1" x14ac:dyDescent="0.45">
      <c r="E197" s="27"/>
      <c r="F197" s="218">
        <v>46</v>
      </c>
      <c r="G197" s="206" t="s">
        <v>411</v>
      </c>
      <c r="H197" s="206" t="s">
        <v>611</v>
      </c>
      <c r="I197" s="209">
        <v>18</v>
      </c>
      <c r="J197" s="206" t="s">
        <v>613</v>
      </c>
      <c r="K197" s="235" t="s">
        <v>385</v>
      </c>
      <c r="L197" s="169">
        <v>30.77</v>
      </c>
      <c r="M197" s="170">
        <v>33.700000000000003</v>
      </c>
      <c r="N197" s="312">
        <f>M197-L197</f>
        <v>2.9300000000000033</v>
      </c>
      <c r="O197" s="257" t="s">
        <v>25</v>
      </c>
      <c r="P197" s="27"/>
      <c r="Q197" s="27"/>
    </row>
    <row r="198" spans="5:17" ht="19.5" thickBot="1" x14ac:dyDescent="0.45">
      <c r="E198" s="27"/>
      <c r="F198" s="28">
        <v>88</v>
      </c>
      <c r="G198" s="29" t="s">
        <v>560</v>
      </c>
      <c r="H198" s="29" t="s">
        <v>422</v>
      </c>
      <c r="I198" s="250">
        <v>18</v>
      </c>
      <c r="J198" s="29" t="s">
        <v>614</v>
      </c>
      <c r="K198" s="235" t="s">
        <v>385</v>
      </c>
      <c r="L198" s="171">
        <v>-28.17</v>
      </c>
      <c r="M198" s="172">
        <v>-25.75</v>
      </c>
      <c r="N198" s="343">
        <f>M198-L198</f>
        <v>2.4200000000000017</v>
      </c>
      <c r="O198" s="333" t="s">
        <v>25</v>
      </c>
      <c r="Q198" s="27"/>
    </row>
    <row r="199" spans="5:17" x14ac:dyDescent="0.4">
      <c r="E199" s="27"/>
      <c r="Q199" s="27"/>
    </row>
    <row r="200" spans="5:17" ht="13.5" customHeight="1" x14ac:dyDescent="0.4">
      <c r="E200" s="27"/>
      <c r="Q200" s="27"/>
    </row>
    <row r="201" spans="5:17" x14ac:dyDescent="0.4">
      <c r="E201" s="27"/>
      <c r="Q201" s="27"/>
    </row>
    <row r="202" spans="5:17" x14ac:dyDescent="0.4">
      <c r="E202" s="27"/>
      <c r="Q202" s="27"/>
    </row>
    <row r="203" spans="5:17" x14ac:dyDescent="0.4">
      <c r="E203" s="27"/>
      <c r="Q203" s="27"/>
    </row>
    <row r="204" spans="5:17" x14ac:dyDescent="0.4">
      <c r="E204" s="27"/>
      <c r="Q204" s="27"/>
    </row>
    <row r="205" spans="5:17" x14ac:dyDescent="0.4">
      <c r="E205" s="27"/>
      <c r="Q205" s="27"/>
    </row>
    <row r="206" spans="5:17" x14ac:dyDescent="0.4">
      <c r="E206" s="27"/>
      <c r="Q206" s="27"/>
    </row>
    <row r="219" spans="2:2" x14ac:dyDescent="0.4">
      <c r="B219" s="101"/>
    </row>
    <row r="368" spans="13:13" x14ac:dyDescent="0.4">
      <c r="M368" s="101"/>
    </row>
  </sheetData>
  <mergeCells count="103">
    <mergeCell ref="F181:K181"/>
    <mergeCell ref="O181:O182"/>
    <mergeCell ref="N182:N183"/>
    <mergeCell ref="F192:K192"/>
    <mergeCell ref="O192:O193"/>
    <mergeCell ref="N193:N194"/>
    <mergeCell ref="O152:O153"/>
    <mergeCell ref="N153:N154"/>
    <mergeCell ref="F163:K163"/>
    <mergeCell ref="O163:O164"/>
    <mergeCell ref="N164:N165"/>
    <mergeCell ref="F193:K193"/>
    <mergeCell ref="O115:O116"/>
    <mergeCell ref="N116:N117"/>
    <mergeCell ref="F131:K131"/>
    <mergeCell ref="O131:O132"/>
    <mergeCell ref="N132:N133"/>
    <mergeCell ref="F39:F40"/>
    <mergeCell ref="G39:G40"/>
    <mergeCell ref="H39:H40"/>
    <mergeCell ref="J39:J40"/>
    <mergeCell ref="F63:F65"/>
    <mergeCell ref="G63:G65"/>
    <mergeCell ref="H63:H65"/>
    <mergeCell ref="J63:J65"/>
    <mergeCell ref="K63:K65"/>
    <mergeCell ref="F92:F93"/>
    <mergeCell ref="G92:G93"/>
    <mergeCell ref="H92:H93"/>
    <mergeCell ref="F95:F96"/>
    <mergeCell ref="G95:G96"/>
    <mergeCell ref="H95:H96"/>
    <mergeCell ref="F99:F100"/>
    <mergeCell ref="G99:G100"/>
    <mergeCell ref="H99:H100"/>
    <mergeCell ref="F104:F105"/>
    <mergeCell ref="F116:K116"/>
    <mergeCell ref="F119:F120"/>
    <mergeCell ref="G119:G120"/>
    <mergeCell ref="H119:H120"/>
    <mergeCell ref="J119:J120"/>
    <mergeCell ref="F115:K115"/>
    <mergeCell ref="F19:F20"/>
    <mergeCell ref="G19:G20"/>
    <mergeCell ref="H19:H20"/>
    <mergeCell ref="J19:J20"/>
    <mergeCell ref="F56:F57"/>
    <mergeCell ref="G56:G57"/>
    <mergeCell ref="H56:H57"/>
    <mergeCell ref="J56:J57"/>
    <mergeCell ref="H41:H42"/>
    <mergeCell ref="J41:J42"/>
    <mergeCell ref="F195:F196"/>
    <mergeCell ref="G195:G196"/>
    <mergeCell ref="H195:H196"/>
    <mergeCell ref="J195:J196"/>
    <mergeCell ref="F45:F46"/>
    <mergeCell ref="G45:G46"/>
    <mergeCell ref="H45:H46"/>
    <mergeCell ref="J45:J46"/>
    <mergeCell ref="F41:F42"/>
    <mergeCell ref="G41:G42"/>
    <mergeCell ref="F79:K79"/>
    <mergeCell ref="F132:K132"/>
    <mergeCell ref="F153:K153"/>
    <mergeCell ref="F164:K164"/>
    <mergeCell ref="F167:F169"/>
    <mergeCell ref="G167:G169"/>
    <mergeCell ref="H167:H169"/>
    <mergeCell ref="J167:J169"/>
    <mergeCell ref="F152:K152"/>
    <mergeCell ref="F182:K182"/>
    <mergeCell ref="G104:G105"/>
    <mergeCell ref="H104:H105"/>
    <mergeCell ref="J104:J105"/>
    <mergeCell ref="K104:K105"/>
    <mergeCell ref="N3:N4"/>
    <mergeCell ref="O2:O3"/>
    <mergeCell ref="F2:K2"/>
    <mergeCell ref="F27:K27"/>
    <mergeCell ref="O27:O28"/>
    <mergeCell ref="N28:N29"/>
    <mergeCell ref="F28:K28"/>
    <mergeCell ref="F3:K3"/>
    <mergeCell ref="F8:F9"/>
    <mergeCell ref="G8:G9"/>
    <mergeCell ref="H8:H9"/>
    <mergeCell ref="J8:J9"/>
    <mergeCell ref="O79:O80"/>
    <mergeCell ref="N80:N81"/>
    <mergeCell ref="F51:K51"/>
    <mergeCell ref="O51:O52"/>
    <mergeCell ref="N52:N53"/>
    <mergeCell ref="F52:K52"/>
    <mergeCell ref="F80:K80"/>
    <mergeCell ref="F74:F75"/>
    <mergeCell ref="G74:G75"/>
    <mergeCell ref="H74:H75"/>
    <mergeCell ref="J74:J75"/>
    <mergeCell ref="F71:F72"/>
    <mergeCell ref="G71:G72"/>
    <mergeCell ref="H71:H72"/>
    <mergeCell ref="J71:J7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メモ</vt:lpstr>
      <vt:lpstr>オリジナル2003-2012ＱＥＳ調査　QES2015No82</vt:lpstr>
      <vt:lpstr>分布　20180918JSQC20181107関西大学大会</vt:lpstr>
      <vt:lpstr>Eng 分布　20180918JSQC20181107)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Teruo MORI</dc:creator>
  <cp:lastModifiedBy>Teruo MORI</cp:lastModifiedBy>
  <dcterms:created xsi:type="dcterms:W3CDTF">2018-09-18T05:07:48Z</dcterms:created>
  <dcterms:modified xsi:type="dcterms:W3CDTF">2018-12-07T01:50:51Z</dcterms:modified>
</cp:coreProperties>
</file>